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25" windowWidth="15120" windowHeight="78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Лист1!$A$2:$H$47</definedName>
  </definedNames>
  <calcPr calcId="145621" iterateDelta="1E-4"/>
</workbook>
</file>

<file path=xl/calcChain.xml><?xml version="1.0" encoding="utf-8"?>
<calcChain xmlns="http://schemas.openxmlformats.org/spreadsheetml/2006/main">
  <c r="D43" i="1" l="1"/>
  <c r="D32" i="1" l="1"/>
  <c r="D22" i="1" l="1"/>
  <c r="D40" i="1" l="1"/>
  <c r="D25" i="1" l="1"/>
  <c r="D38" i="1" l="1"/>
  <c r="D37" i="1" l="1"/>
  <c r="D18" i="1"/>
  <c r="D20" i="1" l="1"/>
  <c r="D45" i="1" l="1"/>
  <c r="G46" i="1"/>
  <c r="H46" i="1"/>
  <c r="D21" i="1" l="1"/>
  <c r="D30" i="1" l="1"/>
  <c r="F42" i="1" l="1"/>
  <c r="D42" i="1" l="1"/>
  <c r="D46" i="1" s="1"/>
  <c r="F46" i="1"/>
  <c r="D36" i="1"/>
  <c r="D35" i="1"/>
  <c r="D34" i="1"/>
  <c r="D33" i="1"/>
  <c r="D31" i="1"/>
  <c r="D29" i="1"/>
  <c r="D39" i="1" l="1"/>
  <c r="D27" i="1"/>
  <c r="D28" i="1"/>
  <c r="D26" i="1"/>
</calcChain>
</file>

<file path=xl/sharedStrings.xml><?xml version="1.0" encoding="utf-8"?>
<sst xmlns="http://schemas.openxmlformats.org/spreadsheetml/2006/main" count="76" uniqueCount="56">
  <si>
    <t xml:space="preserve">                                                                                                                                  </t>
  </si>
  <si>
    <t>Наименование программных мероприятий</t>
  </si>
  <si>
    <t>средства федерального бюджета</t>
  </si>
  <si>
    <t>средства бюджета субъекта Российской Федерации</t>
  </si>
  <si>
    <t>средства местного бюджета</t>
  </si>
  <si>
    <t>ИТОГО ПО ПРОГРАММЕ:</t>
  </si>
  <si>
    <t>Содержание программных мероприятий</t>
  </si>
  <si>
    <t>Срок реализации мероприятий</t>
  </si>
  <si>
    <t>Средства, предусмотренные в программе для финансирования программных мероприятий, в т.ч. по источникам финансирования, руб.</t>
  </si>
  <si>
    <t>всего, в т.ч.</t>
  </si>
  <si>
    <t>1.2. Создание условий для привлечения населения к занятиям спортом</t>
  </si>
  <si>
    <t xml:space="preserve">   1.1. Создание и модернизация материально-технической спортивной базы для развития массовой физической культуры и спорта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</si>
  <si>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</si>
  <si>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</si>
  <si>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 xml:space="preserve">Приобретение спортивного инвентаря и спортивного оборудования </t>
  </si>
  <si>
    <t>Раздел 2 «Подготовка спортивного резерва в Пожарском муниципальном районе»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</si>
  <si>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</si>
  <si>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</si>
  <si>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 для игровых видов спорта в Игнатьевском сельском поселении. </t>
  </si>
  <si>
    <t>2.2. Обеспечение подготовки спортивного резерва в учреждениях спортивной направленности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</si>
  <si>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</si>
  <si>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</si>
  <si>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</si>
  <si>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>внебюджетные средства</t>
  </si>
  <si>
    <t>Строительство универсальной спортивной площадки в с. Нагорное</t>
  </si>
  <si>
    <t>Строительство универсальной спортивной площадки в с. Пожарское</t>
  </si>
  <si>
    <t>Строительство футбольного поля, пгт Лучегорск</t>
  </si>
  <si>
    <t>Строительство универсальной  спортивной площадки в с. Верхний Перевал</t>
  </si>
  <si>
    <r>
      <t xml:space="preserve">Раздел 1 «Развитие </t>
    </r>
    <r>
      <rPr>
        <b/>
        <sz val="12"/>
        <color theme="1"/>
        <rFont val="Times New Roman"/>
        <family val="1"/>
        <charset val="204"/>
      </rPr>
      <t>массовой физической культуры и спорта в Пожарском муниципальном районе»</t>
    </r>
  </si>
  <si>
    <t xml:space="preserve">Развитие спортивной инфраструктуры, находящейся в муниципальной собственности </t>
  </si>
  <si>
    <t>Создание и модернизация материально-технической спортивной базы для подготовки спортивного резерва</t>
  </si>
  <si>
    <t>2021 год</t>
  </si>
  <si>
    <t>Установка плоскостного спортивного сооружения. Комбинированный спортивный комплекс (для игровых видов спорта и тренажерный сектор). Федосьевское сельское поселение</t>
  </si>
  <si>
    <t>Установка плоскостного спортивного сооружения. Комбинированный спортивный комплекс (для игровых видов спорта и тренажерный сектор) с. Верхний Перевал</t>
  </si>
  <si>
    <t>Организация физкультурно-спортивной работы по месту жительства</t>
  </si>
  <si>
    <t>2022 год</t>
  </si>
  <si>
    <t>2023 год</t>
  </si>
  <si>
    <t>Создание универсальной спортивной площадки в с. Новостройка Губеровского с.п.</t>
  </si>
  <si>
    <t>2022-2023 годы</t>
  </si>
  <si>
    <t>к муниципальной программе «Развитие физической культуры и спорта на территории Пожарского муниципального района на 2021-2024 годы», утвержденной постановлением администрации Пожарского муниципального района Приморского края</t>
  </si>
  <si>
    <t>Перечень программных мероприятий и финансовое обеспечение муниципальной программы "Развитие физической культуры и спорта  на территории Пожарского муниципального района на 2021-2024 годы" в новой редакции и план их реализации</t>
  </si>
  <si>
    <t>2021-2024 годы</t>
  </si>
  <si>
    <t>2024 год</t>
  </si>
  <si>
    <r>
      <t xml:space="preserve">от </t>
    </r>
    <r>
      <rPr>
        <u/>
        <sz val="12"/>
        <color theme="1"/>
        <rFont val="Times New Roman"/>
        <family val="1"/>
        <charset val="204"/>
      </rPr>
      <t>«___»_______</t>
    </r>
    <r>
      <rPr>
        <sz val="12"/>
        <color theme="1"/>
        <rFont val="Times New Roman"/>
        <family val="1"/>
        <charset val="204"/>
      </rPr>
      <t xml:space="preserve"> </t>
    </r>
    <r>
      <rPr>
        <u/>
        <sz val="12"/>
        <color theme="1"/>
        <rFont val="Times New Roman"/>
        <family val="1"/>
        <charset val="204"/>
      </rPr>
      <t>2021</t>
    </r>
    <r>
      <rPr>
        <sz val="12"/>
        <color theme="1"/>
        <rFont val="Times New Roman"/>
        <family val="1"/>
        <charset val="204"/>
      </rPr>
      <t xml:space="preserve"> года № _____</t>
    </r>
  </si>
  <si>
    <t>Оснащение объектов спортивной инфраструктуры спортивно-технологическим оборудованием</t>
  </si>
  <si>
    <t>Материально-техническое обеспечение муниципальных бюджетных  учреждений спортивной направленности</t>
  </si>
  <si>
    <t>Приобретение и поставка спортивного инвентаря, оборудования и иного имущества для развития массового спорта</t>
  </si>
  <si>
    <t>Ремонт баскетбольной спортивной площадки</t>
  </si>
  <si>
    <t>Приложение 1</t>
  </si>
  <si>
    <t>к постановлению администрации</t>
  </si>
  <si>
    <t>Пожарского муниципального района Приморского края</t>
  </si>
  <si>
    <t>от "____" ________ 2022 года № ______</t>
  </si>
  <si>
    <t>Устройство основания под скейт-площадку</t>
  </si>
  <si>
    <t>Приложение 2</t>
  </si>
  <si>
    <t>2022-2024 годы</t>
  </si>
  <si>
    <t xml:space="preserve">Проектирование (Строительство) физкультурно-оздоровительного комплекса в Пожарском муниципальном районе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</si>
</sst>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0.0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left" indent="15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64" fontId="5" fillId="0" borderId="1" xfId="0" applyNumberFormat="1" applyFont="1" applyFill="1" applyBorder="1" applyAlignment="1">
      <alignment vertical="top" wrapText="1"/>
    </xf>
    <xf numFmtId="164" fontId="1" fillId="2" borderId="1" xfId="0" applyNumberFormat="1" applyFont="1" applyFill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center" wrapText="1"/>
    </xf>
    <xf numFmtId="164" fontId="5" fillId="2" borderId="1" xfId="0" applyNumberFormat="1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165" fontId="4" fillId="0" borderId="1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65" fontId="2" fillId="0" borderId="1" xfId="0" applyNumberFormat="1" applyFont="1" applyBorder="1" applyAlignment="1">
      <alignment horizontal="center" wrapText="1"/>
    </xf>
    <xf numFmtId="165" fontId="1" fillId="0" borderId="1" xfId="0" applyNumberFormat="1" applyFont="1" applyBorder="1" applyAlignment="1">
      <alignment horizontal="center" wrapText="1"/>
    </xf>
    <xf numFmtId="165" fontId="1" fillId="0" borderId="1" xfId="0" applyNumberFormat="1" applyFont="1" applyBorder="1"/>
    <xf numFmtId="165" fontId="1" fillId="0" borderId="1" xfId="0" applyNumberFormat="1" applyFont="1" applyBorder="1" applyAlignment="1">
      <alignment horizontal="center" vertical="top" wrapText="1"/>
    </xf>
    <xf numFmtId="165" fontId="4" fillId="0" borderId="1" xfId="0" applyNumberFormat="1" applyFont="1" applyFill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left" vertical="top" wrapText="1"/>
    </xf>
    <xf numFmtId="164" fontId="1" fillId="0" borderId="2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top"/>
    </xf>
    <xf numFmtId="165" fontId="1" fillId="0" borderId="1" xfId="0" applyNumberFormat="1" applyFont="1" applyBorder="1" applyAlignment="1">
      <alignment horizontal="center" vertical="top"/>
    </xf>
    <xf numFmtId="165" fontId="1" fillId="0" borderId="0" xfId="0" applyNumberFormat="1" applyFont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 wrapText="1"/>
    </xf>
    <xf numFmtId="166" fontId="3" fillId="0" borderId="1" xfId="0" applyNumberFormat="1" applyFont="1" applyBorder="1" applyAlignment="1">
      <alignment horizontal="center" vertical="top" wrapText="1"/>
    </xf>
    <xf numFmtId="166" fontId="2" fillId="0" borderId="1" xfId="0" applyNumberFormat="1" applyFont="1" applyBorder="1" applyAlignment="1">
      <alignment horizontal="center" vertical="top"/>
    </xf>
    <xf numFmtId="1" fontId="3" fillId="0" borderId="1" xfId="0" applyNumberFormat="1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165" fontId="2" fillId="0" borderId="1" xfId="0" applyNumberFormat="1" applyFont="1" applyBorder="1" applyAlignment="1">
      <alignment horizontal="center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164" fontId="1" fillId="0" borderId="7" xfId="0" applyNumberFormat="1" applyFont="1" applyBorder="1" applyAlignment="1">
      <alignment horizontal="center" vertical="top" wrapText="1"/>
    </xf>
    <xf numFmtId="164" fontId="1" fillId="0" borderId="9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47"/>
  <sheetViews>
    <sheetView tabSelected="1" workbookViewId="0">
      <selection activeCell="D46" sqref="D46:D47"/>
    </sheetView>
  </sheetViews>
  <sheetFormatPr defaultRowHeight="15.75" x14ac:dyDescent="0.25"/>
  <cols>
    <col min="1" max="1" width="30.28515625" style="2" customWidth="1"/>
    <col min="2" max="2" width="34" style="2" customWidth="1"/>
    <col min="3" max="3" width="14.5703125" style="2" customWidth="1"/>
    <col min="4" max="4" width="20.85546875" style="2" customWidth="1"/>
    <col min="5" max="5" width="16.140625" style="2" customWidth="1"/>
    <col min="6" max="6" width="17.7109375" style="2" customWidth="1"/>
    <col min="7" max="7" width="14.42578125" style="2" customWidth="1"/>
    <col min="8" max="8" width="13.85546875" style="2" customWidth="1"/>
    <col min="9" max="9" width="10.42578125" bestFit="1" customWidth="1"/>
  </cols>
  <sheetData>
    <row r="2" spans="1:10" ht="15" customHeight="1" x14ac:dyDescent="0.25">
      <c r="F2" s="38" t="s">
        <v>48</v>
      </c>
      <c r="G2" s="38"/>
    </row>
    <row r="3" spans="1:10" ht="15" customHeight="1" x14ac:dyDescent="0.25">
      <c r="D3" s="37"/>
      <c r="E3" s="38" t="s">
        <v>49</v>
      </c>
      <c r="F3" s="38"/>
      <c r="G3" s="38"/>
      <c r="H3" s="38"/>
    </row>
    <row r="4" spans="1:10" ht="15" customHeight="1" x14ac:dyDescent="0.25">
      <c r="D4" s="37"/>
      <c r="E4" s="38" t="s">
        <v>50</v>
      </c>
      <c r="F4" s="38"/>
      <c r="G4" s="38"/>
      <c r="H4" s="38"/>
    </row>
    <row r="5" spans="1:10" ht="15" customHeight="1" x14ac:dyDescent="0.25">
      <c r="D5" s="37"/>
      <c r="E5" s="38" t="s">
        <v>51</v>
      </c>
      <c r="F5" s="38"/>
      <c r="G5" s="38"/>
      <c r="H5" s="38"/>
    </row>
    <row r="6" spans="1:10" ht="15" customHeight="1" x14ac:dyDescent="0.25">
      <c r="D6" s="37"/>
      <c r="E6" s="37"/>
      <c r="F6" s="37"/>
      <c r="G6" s="37"/>
      <c r="H6" s="37"/>
    </row>
    <row r="7" spans="1:10" ht="15" customHeight="1" x14ac:dyDescent="0.25">
      <c r="D7" s="37"/>
      <c r="E7" s="37"/>
      <c r="F7" s="39" t="s">
        <v>53</v>
      </c>
      <c r="G7" s="38"/>
      <c r="H7" s="38"/>
      <c r="I7" s="38"/>
      <c r="J7" s="38"/>
    </row>
    <row r="8" spans="1:10" ht="8.25" customHeight="1" x14ac:dyDescent="0.25">
      <c r="A8" s="1"/>
    </row>
    <row r="9" spans="1:10" ht="63" customHeight="1" x14ac:dyDescent="0.25">
      <c r="D9" s="62" t="s">
        <v>39</v>
      </c>
      <c r="E9" s="62"/>
      <c r="F9" s="62"/>
      <c r="G9" s="62"/>
      <c r="H9" s="62"/>
    </row>
    <row r="10" spans="1:10" ht="21" customHeight="1" x14ac:dyDescent="0.25">
      <c r="D10" s="63" t="s">
        <v>43</v>
      </c>
      <c r="E10" s="63"/>
      <c r="F10" s="63"/>
      <c r="G10" s="63"/>
      <c r="H10" s="63"/>
    </row>
    <row r="11" spans="1:10" ht="13.5" customHeight="1" x14ac:dyDescent="0.25">
      <c r="A11" s="2" t="s">
        <v>0</v>
      </c>
    </row>
    <row r="12" spans="1:10" ht="31.5" customHeight="1" x14ac:dyDescent="0.25">
      <c r="A12" s="64" t="s">
        <v>40</v>
      </c>
      <c r="B12" s="64"/>
      <c r="C12" s="64"/>
      <c r="D12" s="64"/>
      <c r="E12" s="64"/>
      <c r="F12" s="64"/>
      <c r="G12" s="64"/>
      <c r="H12" s="64"/>
    </row>
    <row r="13" spans="1:10" ht="13.5" customHeight="1" x14ac:dyDescent="0.25">
      <c r="A13" s="3"/>
    </row>
    <row r="14" spans="1:10" ht="55.5" customHeight="1" x14ac:dyDescent="0.25">
      <c r="A14" s="65" t="s">
        <v>1</v>
      </c>
      <c r="B14" s="4" t="s">
        <v>6</v>
      </c>
      <c r="C14" s="4" t="s">
        <v>7</v>
      </c>
      <c r="D14" s="65" t="s">
        <v>8</v>
      </c>
      <c r="E14" s="65"/>
      <c r="F14" s="65"/>
      <c r="G14" s="65"/>
      <c r="H14" s="65"/>
    </row>
    <row r="15" spans="1:10" ht="74.25" customHeight="1" x14ac:dyDescent="0.25">
      <c r="A15" s="65"/>
      <c r="B15" s="4"/>
      <c r="C15" s="5"/>
      <c r="D15" s="4" t="s">
        <v>9</v>
      </c>
      <c r="E15" s="4" t="s">
        <v>2</v>
      </c>
      <c r="F15" s="4" t="s">
        <v>3</v>
      </c>
      <c r="G15" s="4" t="s">
        <v>4</v>
      </c>
      <c r="H15" s="4" t="s">
        <v>23</v>
      </c>
    </row>
    <row r="16" spans="1:10" x14ac:dyDescent="0.25">
      <c r="A16" s="6">
        <v>2</v>
      </c>
      <c r="B16" s="6">
        <v>3</v>
      </c>
      <c r="C16" s="6">
        <v>4</v>
      </c>
      <c r="D16" s="6">
        <v>5</v>
      </c>
      <c r="E16" s="6">
        <v>6</v>
      </c>
      <c r="F16" s="6">
        <v>7</v>
      </c>
      <c r="G16" s="6">
        <v>8</v>
      </c>
      <c r="H16" s="7">
        <v>9</v>
      </c>
    </row>
    <row r="17" spans="1:8" ht="19.5" customHeight="1" x14ac:dyDescent="0.25">
      <c r="A17" s="61" t="s">
        <v>28</v>
      </c>
      <c r="B17" s="61"/>
      <c r="C17" s="61"/>
      <c r="D17" s="61"/>
      <c r="E17" s="61"/>
      <c r="F17" s="61"/>
      <c r="G17" s="61"/>
      <c r="H17" s="61"/>
    </row>
    <row r="18" spans="1:8" ht="77.25" customHeight="1" x14ac:dyDescent="0.25">
      <c r="A18" s="45" t="s">
        <v>11</v>
      </c>
      <c r="B18" s="5" t="s">
        <v>29</v>
      </c>
      <c r="C18" s="6" t="s">
        <v>41</v>
      </c>
      <c r="D18" s="17">
        <f>E18+F18+G18+H18</f>
        <v>1747877.78</v>
      </c>
      <c r="E18" s="18">
        <v>0</v>
      </c>
      <c r="F18" s="18">
        <v>1730399</v>
      </c>
      <c r="G18" s="18">
        <v>17478.78</v>
      </c>
      <c r="H18" s="18">
        <v>0</v>
      </c>
    </row>
    <row r="19" spans="1:8" ht="77.25" customHeight="1" x14ac:dyDescent="0.25">
      <c r="A19" s="46"/>
      <c r="B19" s="5" t="s">
        <v>52</v>
      </c>
      <c r="C19" s="36" t="s">
        <v>35</v>
      </c>
      <c r="D19" s="41">
        <v>950050</v>
      </c>
      <c r="E19" s="18">
        <v>0</v>
      </c>
      <c r="F19" s="18">
        <v>0</v>
      </c>
      <c r="G19" s="18">
        <v>950050</v>
      </c>
      <c r="H19" s="18">
        <v>0</v>
      </c>
    </row>
    <row r="20" spans="1:8" ht="77.25" customHeight="1" x14ac:dyDescent="0.25">
      <c r="A20" s="47"/>
      <c r="B20" s="15" t="s">
        <v>46</v>
      </c>
      <c r="C20" s="22" t="s">
        <v>35</v>
      </c>
      <c r="D20" s="17">
        <f>E20+F20+G20+H20</f>
        <v>1704999.98</v>
      </c>
      <c r="E20" s="26">
        <v>0</v>
      </c>
      <c r="F20" s="18">
        <v>1687949.98</v>
      </c>
      <c r="G20" s="18">
        <v>17050</v>
      </c>
      <c r="H20" s="18">
        <v>0</v>
      </c>
    </row>
    <row r="21" spans="1:8" ht="142.5" customHeight="1" x14ac:dyDescent="0.25">
      <c r="A21" s="45" t="s">
        <v>10</v>
      </c>
      <c r="B21" s="10" t="s">
        <v>12</v>
      </c>
      <c r="C21" s="22" t="s">
        <v>41</v>
      </c>
      <c r="D21" s="41">
        <f>E21+F21+G21+H21</f>
        <v>2283853</v>
      </c>
      <c r="E21" s="18">
        <v>0</v>
      </c>
      <c r="F21" s="18">
        <v>0</v>
      </c>
      <c r="G21" s="18">
        <v>2283853</v>
      </c>
      <c r="H21" s="18">
        <v>0</v>
      </c>
    </row>
    <row r="22" spans="1:8" ht="31.5" x14ac:dyDescent="0.25">
      <c r="A22" s="47"/>
      <c r="B22" s="32" t="s">
        <v>47</v>
      </c>
      <c r="C22" s="33" t="s">
        <v>35</v>
      </c>
      <c r="D22" s="42">
        <f>E22+F22+G22+H22</f>
        <v>380530</v>
      </c>
      <c r="E22" s="34">
        <v>0</v>
      </c>
      <c r="F22" s="34">
        <v>0</v>
      </c>
      <c r="G22" s="35">
        <v>380530</v>
      </c>
      <c r="H22" s="34">
        <v>0</v>
      </c>
    </row>
    <row r="23" spans="1:8" ht="76.5" customHeight="1" x14ac:dyDescent="0.25">
      <c r="A23" s="31" t="s">
        <v>13</v>
      </c>
      <c r="B23" s="11" t="s">
        <v>14</v>
      </c>
      <c r="C23" s="22" t="s">
        <v>35</v>
      </c>
      <c r="D23" s="17">
        <v>0</v>
      </c>
      <c r="E23" s="18">
        <v>0</v>
      </c>
      <c r="F23" s="18">
        <v>0</v>
      </c>
      <c r="G23" s="18">
        <v>0</v>
      </c>
      <c r="H23" s="18">
        <v>0</v>
      </c>
    </row>
    <row r="24" spans="1:8" ht="19.5" customHeight="1" x14ac:dyDescent="0.25">
      <c r="A24" s="49" t="s">
        <v>15</v>
      </c>
      <c r="B24" s="50"/>
      <c r="C24" s="50"/>
      <c r="D24" s="50"/>
      <c r="E24" s="50"/>
      <c r="F24" s="50"/>
      <c r="G24" s="50"/>
      <c r="H24" s="51"/>
    </row>
    <row r="25" spans="1:8" ht="54.75" customHeight="1" x14ac:dyDescent="0.25">
      <c r="A25" s="59" t="s">
        <v>30</v>
      </c>
      <c r="B25" s="30" t="s">
        <v>44</v>
      </c>
      <c r="C25" s="28" t="s">
        <v>42</v>
      </c>
      <c r="D25" s="44">
        <f>E25+F25+G25+H25</f>
        <v>0</v>
      </c>
      <c r="E25" s="26">
        <v>0</v>
      </c>
      <c r="F25" s="26">
        <v>0</v>
      </c>
      <c r="G25" s="28">
        <v>0</v>
      </c>
      <c r="H25" s="28">
        <v>0</v>
      </c>
    </row>
    <row r="26" spans="1:8" ht="94.5" x14ac:dyDescent="0.25">
      <c r="A26" s="60"/>
      <c r="B26" s="12" t="s">
        <v>16</v>
      </c>
      <c r="C26" s="22" t="s">
        <v>41</v>
      </c>
      <c r="D26" s="43">
        <f t="shared" ref="D26:D39" si="0">E26+F26+G26</f>
        <v>0</v>
      </c>
      <c r="E26" s="26">
        <v>0</v>
      </c>
      <c r="F26" s="18">
        <v>0</v>
      </c>
      <c r="G26" s="18">
        <v>0</v>
      </c>
      <c r="H26" s="18">
        <v>0</v>
      </c>
    </row>
    <row r="27" spans="1:8" ht="110.25" x14ac:dyDescent="0.25">
      <c r="A27" s="60"/>
      <c r="B27" s="12" t="s">
        <v>17</v>
      </c>
      <c r="C27" s="22" t="s">
        <v>41</v>
      </c>
      <c r="D27" s="43">
        <f t="shared" ref="D27" si="1">E27+F27+G27</f>
        <v>0</v>
      </c>
      <c r="E27" s="26">
        <v>0</v>
      </c>
      <c r="F27" s="18">
        <v>0</v>
      </c>
      <c r="G27" s="18">
        <v>0</v>
      </c>
      <c r="H27" s="18">
        <v>0</v>
      </c>
    </row>
    <row r="28" spans="1:8" ht="78.75" x14ac:dyDescent="0.25">
      <c r="A28" s="60"/>
      <c r="B28" s="12" t="s">
        <v>18</v>
      </c>
      <c r="C28" s="22" t="s">
        <v>41</v>
      </c>
      <c r="D28" s="43">
        <f t="shared" si="0"/>
        <v>0</v>
      </c>
      <c r="E28" s="26">
        <v>0</v>
      </c>
      <c r="F28" s="18">
        <v>0</v>
      </c>
      <c r="G28" s="18">
        <v>0</v>
      </c>
      <c r="H28" s="18">
        <v>0</v>
      </c>
    </row>
    <row r="29" spans="1:8" ht="45" customHeight="1" x14ac:dyDescent="0.25">
      <c r="A29" s="60"/>
      <c r="B29" s="14" t="s">
        <v>24</v>
      </c>
      <c r="C29" s="22" t="s">
        <v>41</v>
      </c>
      <c r="D29" s="17">
        <f t="shared" si="0"/>
        <v>0</v>
      </c>
      <c r="E29" s="26">
        <v>0</v>
      </c>
      <c r="F29" s="18">
        <v>0</v>
      </c>
      <c r="G29" s="18">
        <v>0</v>
      </c>
      <c r="H29" s="18">
        <v>0</v>
      </c>
    </row>
    <row r="30" spans="1:8" ht="47.25" x14ac:dyDescent="0.25">
      <c r="A30" s="60"/>
      <c r="B30" s="14" t="s">
        <v>37</v>
      </c>
      <c r="C30" s="16" t="s">
        <v>35</v>
      </c>
      <c r="D30" s="17">
        <f>E30+F30+G30</f>
        <v>0</v>
      </c>
      <c r="E30" s="26">
        <v>0</v>
      </c>
      <c r="F30" s="18">
        <v>0</v>
      </c>
      <c r="G30" s="18">
        <v>0</v>
      </c>
      <c r="H30" s="18">
        <v>0</v>
      </c>
    </row>
    <row r="31" spans="1:8" ht="47.25" x14ac:dyDescent="0.25">
      <c r="A31" s="60"/>
      <c r="B31" s="14" t="s">
        <v>25</v>
      </c>
      <c r="C31" s="22" t="s">
        <v>41</v>
      </c>
      <c r="D31" s="17">
        <f t="shared" ref="D31:D36" si="2">E31+F31+G31</f>
        <v>0</v>
      </c>
      <c r="E31" s="26">
        <v>0</v>
      </c>
      <c r="F31" s="18">
        <v>0</v>
      </c>
      <c r="G31" s="18">
        <v>0</v>
      </c>
      <c r="H31" s="18">
        <v>0</v>
      </c>
    </row>
    <row r="32" spans="1:8" ht="78.75" x14ac:dyDescent="0.25">
      <c r="A32" s="60"/>
      <c r="B32" s="14" t="s">
        <v>55</v>
      </c>
      <c r="C32" s="40" t="s">
        <v>54</v>
      </c>
      <c r="D32" s="17">
        <f>E32+F32+G32+H32</f>
        <v>6000000</v>
      </c>
      <c r="E32" s="26">
        <v>0</v>
      </c>
      <c r="F32" s="18">
        <v>0</v>
      </c>
      <c r="G32" s="18">
        <v>6000000</v>
      </c>
      <c r="H32" s="18">
        <v>0</v>
      </c>
    </row>
    <row r="33" spans="1:8" ht="31.5" x14ac:dyDescent="0.25">
      <c r="A33" s="60"/>
      <c r="B33" s="14" t="s">
        <v>26</v>
      </c>
      <c r="C33" s="22" t="s">
        <v>41</v>
      </c>
      <c r="D33" s="17">
        <f t="shared" si="2"/>
        <v>0</v>
      </c>
      <c r="E33" s="26">
        <v>0</v>
      </c>
      <c r="F33" s="18">
        <v>0</v>
      </c>
      <c r="G33" s="18">
        <v>0</v>
      </c>
      <c r="H33" s="18">
        <v>0</v>
      </c>
    </row>
    <row r="34" spans="1:8" ht="110.25" x14ac:dyDescent="0.25">
      <c r="A34" s="60"/>
      <c r="B34" s="14" t="s">
        <v>32</v>
      </c>
      <c r="C34" s="22" t="s">
        <v>41</v>
      </c>
      <c r="D34" s="43">
        <f t="shared" si="2"/>
        <v>0</v>
      </c>
      <c r="E34" s="26">
        <v>0</v>
      </c>
      <c r="F34" s="18">
        <v>0</v>
      </c>
      <c r="G34" s="18">
        <v>0</v>
      </c>
      <c r="H34" s="18">
        <v>0</v>
      </c>
    </row>
    <row r="35" spans="1:8" ht="47.25" x14ac:dyDescent="0.25">
      <c r="A35" s="60"/>
      <c r="B35" s="14" t="s">
        <v>27</v>
      </c>
      <c r="C35" s="22" t="s">
        <v>41</v>
      </c>
      <c r="D35" s="43">
        <f t="shared" si="2"/>
        <v>0</v>
      </c>
      <c r="E35" s="26">
        <v>0</v>
      </c>
      <c r="F35" s="18">
        <v>0</v>
      </c>
      <c r="G35" s="18">
        <v>0</v>
      </c>
      <c r="H35" s="18">
        <v>0</v>
      </c>
    </row>
    <row r="36" spans="1:8" ht="94.5" x14ac:dyDescent="0.25">
      <c r="A36" s="60"/>
      <c r="B36" s="14" t="s">
        <v>33</v>
      </c>
      <c r="C36" s="22" t="s">
        <v>41</v>
      </c>
      <c r="D36" s="43">
        <f t="shared" si="2"/>
        <v>0</v>
      </c>
      <c r="E36" s="26">
        <v>0</v>
      </c>
      <c r="F36" s="18">
        <v>0</v>
      </c>
      <c r="G36" s="18">
        <v>0</v>
      </c>
      <c r="H36" s="18">
        <v>0</v>
      </c>
    </row>
    <row r="37" spans="1:8" ht="67.5" customHeight="1" x14ac:dyDescent="0.25">
      <c r="A37" s="60"/>
      <c r="B37" s="14" t="s">
        <v>45</v>
      </c>
      <c r="C37" s="29" t="s">
        <v>41</v>
      </c>
      <c r="D37" s="43">
        <f>E37+F37+G37+H37</f>
        <v>0</v>
      </c>
      <c r="E37" s="26">
        <v>0</v>
      </c>
      <c r="F37" s="18">
        <v>0</v>
      </c>
      <c r="G37" s="18">
        <v>0</v>
      </c>
      <c r="H37" s="18">
        <v>0</v>
      </c>
    </row>
    <row r="38" spans="1:8" ht="110.25" x14ac:dyDescent="0.25">
      <c r="A38" s="52" t="s">
        <v>19</v>
      </c>
      <c r="B38" s="10" t="s">
        <v>20</v>
      </c>
      <c r="C38" s="22" t="s">
        <v>41</v>
      </c>
      <c r="D38" s="41">
        <f>E38+F38+G38+H38</f>
        <v>27869776</v>
      </c>
      <c r="E38" s="26">
        <v>0</v>
      </c>
      <c r="F38" s="26">
        <v>0</v>
      </c>
      <c r="G38" s="18">
        <v>23077156</v>
      </c>
      <c r="H38" s="27">
        <v>4792620</v>
      </c>
    </row>
    <row r="39" spans="1:8" ht="126" x14ac:dyDescent="0.25">
      <c r="A39" s="52"/>
      <c r="B39" s="10" t="s">
        <v>21</v>
      </c>
      <c r="C39" s="22" t="s">
        <v>41</v>
      </c>
      <c r="D39" s="43">
        <f t="shared" si="0"/>
        <v>0</v>
      </c>
      <c r="E39" s="13">
        <v>0</v>
      </c>
      <c r="F39" s="13">
        <v>0</v>
      </c>
      <c r="G39" s="9">
        <v>0</v>
      </c>
      <c r="H39" s="9">
        <v>0</v>
      </c>
    </row>
    <row r="40" spans="1:8" ht="47.25" x14ac:dyDescent="0.25">
      <c r="A40" s="52"/>
      <c r="B40" s="10" t="s">
        <v>34</v>
      </c>
      <c r="C40" s="16" t="s">
        <v>38</v>
      </c>
      <c r="D40" s="41">
        <f>E40+F40+G40+H40</f>
        <v>1997742</v>
      </c>
      <c r="E40" s="13">
        <v>0</v>
      </c>
      <c r="F40" s="13">
        <v>1977764</v>
      </c>
      <c r="G40" s="9">
        <v>19978</v>
      </c>
      <c r="H40" s="9">
        <v>0</v>
      </c>
    </row>
    <row r="41" spans="1:8" ht="173.25" x14ac:dyDescent="0.25">
      <c r="A41" s="52"/>
      <c r="B41" s="10" t="s">
        <v>22</v>
      </c>
      <c r="C41" s="22" t="s">
        <v>41</v>
      </c>
      <c r="D41" s="8">
        <v>0</v>
      </c>
      <c r="E41" s="13">
        <v>0</v>
      </c>
      <c r="F41" s="13">
        <v>0</v>
      </c>
      <c r="G41" s="9">
        <v>0</v>
      </c>
      <c r="H41" s="9">
        <v>0</v>
      </c>
    </row>
    <row r="42" spans="1:8" x14ac:dyDescent="0.25">
      <c r="A42" s="55"/>
      <c r="B42" s="56"/>
      <c r="C42" s="4" t="s">
        <v>31</v>
      </c>
      <c r="D42" s="23">
        <f>E42+F42+G42+H42</f>
        <v>7417680</v>
      </c>
      <c r="E42" s="24">
        <v>0</v>
      </c>
      <c r="F42" s="24">
        <f>F23</f>
        <v>0</v>
      </c>
      <c r="G42" s="24">
        <v>6172860</v>
      </c>
      <c r="H42" s="25">
        <v>1244820</v>
      </c>
    </row>
    <row r="43" spans="1:8" x14ac:dyDescent="0.25">
      <c r="A43" s="57"/>
      <c r="B43" s="58"/>
      <c r="C43" s="4" t="s">
        <v>35</v>
      </c>
      <c r="D43" s="23">
        <f>E43+F43+G43+H43</f>
        <v>18730841</v>
      </c>
      <c r="E43" s="24">
        <v>0</v>
      </c>
      <c r="F43" s="24">
        <v>3992529</v>
      </c>
      <c r="G43" s="24">
        <v>13555712</v>
      </c>
      <c r="H43" s="25">
        <v>1182600</v>
      </c>
    </row>
    <row r="44" spans="1:8" x14ac:dyDescent="0.25">
      <c r="A44" s="19"/>
      <c r="B44" s="20"/>
      <c r="C44" s="21" t="s">
        <v>36</v>
      </c>
      <c r="D44" s="23">
        <v>9102034</v>
      </c>
      <c r="E44" s="24">
        <v>0</v>
      </c>
      <c r="F44" s="24">
        <v>1403583</v>
      </c>
      <c r="G44" s="24">
        <v>6515851</v>
      </c>
      <c r="H44" s="25">
        <v>1182600</v>
      </c>
    </row>
    <row r="45" spans="1:8" x14ac:dyDescent="0.25">
      <c r="A45" s="19"/>
      <c r="B45" s="20"/>
      <c r="C45" s="21" t="s">
        <v>42</v>
      </c>
      <c r="D45" s="23">
        <f>E45+F45+G45+H45</f>
        <v>7684273</v>
      </c>
      <c r="E45" s="24">
        <v>0</v>
      </c>
      <c r="F45" s="24">
        <v>0</v>
      </c>
      <c r="G45" s="24">
        <v>6501673</v>
      </c>
      <c r="H45" s="25">
        <v>1182600</v>
      </c>
    </row>
    <row r="46" spans="1:8" ht="15.75" customHeight="1" x14ac:dyDescent="0.25">
      <c r="A46" s="53" t="s">
        <v>5</v>
      </c>
      <c r="B46" s="53"/>
      <c r="C46" s="53"/>
      <c r="D46" s="54">
        <f>D42+D43+D44+D45</f>
        <v>42934828</v>
      </c>
      <c r="E46" s="54">
        <v>0</v>
      </c>
      <c r="F46" s="54">
        <f>F43+F42+F44+F45</f>
        <v>5396112</v>
      </c>
      <c r="G46" s="54">
        <f>G43+G42+G44+G45</f>
        <v>32746096</v>
      </c>
      <c r="H46" s="48">
        <f>H43+H42+H44+H45</f>
        <v>4792620</v>
      </c>
    </row>
    <row r="47" spans="1:8" ht="3.75" customHeight="1" x14ac:dyDescent="0.25">
      <c r="A47" s="53"/>
      <c r="B47" s="53"/>
      <c r="C47" s="53"/>
      <c r="D47" s="54"/>
      <c r="E47" s="54"/>
      <c r="F47" s="54"/>
      <c r="G47" s="54"/>
      <c r="H47" s="48"/>
    </row>
  </sheetData>
  <mergeCells count="18">
    <mergeCell ref="A17:H17"/>
    <mergeCell ref="D9:H9"/>
    <mergeCell ref="D10:H10"/>
    <mergeCell ref="A12:H12"/>
    <mergeCell ref="A14:A15"/>
    <mergeCell ref="D14:H14"/>
    <mergeCell ref="A18:A20"/>
    <mergeCell ref="A21:A22"/>
    <mergeCell ref="H46:H47"/>
    <mergeCell ref="A24:H24"/>
    <mergeCell ref="A38:A41"/>
    <mergeCell ref="A46:C47"/>
    <mergeCell ref="G46:G47"/>
    <mergeCell ref="D46:D47"/>
    <mergeCell ref="E46:E47"/>
    <mergeCell ref="F46:F47"/>
    <mergeCell ref="A42:B43"/>
    <mergeCell ref="A25:A37"/>
  </mergeCells>
  <pageMargins left="0.39370078740157483" right="0.39370078740157483" top="1.1811023622047245" bottom="0.59055118110236227" header="0.31496062992125984" footer="0.31496062992125984"/>
  <pageSetup paperSize="9" scale="85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2022-10-05T00:38:20Z</dcterms:modified>
</cp:coreProperties>
</file>