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60" windowWidth="20730" windowHeight="117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Лист1!$A$1:$H$53</definedName>
  </definedNames>
  <calcPr calcId="145621" iterateDelta="1E-4"/>
</workbook>
</file>

<file path=xl/calcChain.xml><?xml version="1.0" encoding="utf-8"?>
<calcChain xmlns="http://schemas.openxmlformats.org/spreadsheetml/2006/main">
  <c r="G52" i="1" l="1"/>
  <c r="D49" i="1" l="1"/>
  <c r="D16" i="1" l="1"/>
  <c r="D20" i="1" l="1"/>
  <c r="H52" i="1" l="1"/>
  <c r="F52" i="1"/>
  <c r="D46" i="1" l="1"/>
  <c r="D45" i="1"/>
  <c r="D44" i="1"/>
  <c r="D43" i="1"/>
  <c r="D23" i="1"/>
  <c r="D17" i="1" l="1"/>
  <c r="D15" i="1"/>
  <c r="D50" i="1" l="1"/>
  <c r="D35" i="1"/>
  <c r="D34" i="1" l="1"/>
  <c r="D51" i="1" l="1"/>
  <c r="D52" i="1" s="1"/>
  <c r="D37" i="1"/>
  <c r="D18" i="1" l="1"/>
  <c r="D29" i="1" l="1"/>
  <c r="D21" i="1" l="1"/>
  <c r="D33" i="1" l="1"/>
  <c r="D32" i="1"/>
  <c r="D31" i="1"/>
  <c r="D24" i="1"/>
  <c r="D30" i="1"/>
  <c r="D28" i="1"/>
  <c r="D36" i="1" l="1"/>
  <c r="D26" i="1"/>
  <c r="D27" i="1"/>
  <c r="D25" i="1"/>
</calcChain>
</file>

<file path=xl/sharedStrings.xml><?xml version="1.0" encoding="utf-8"?>
<sst xmlns="http://schemas.openxmlformats.org/spreadsheetml/2006/main" count="91" uniqueCount="63">
  <si>
    <t xml:space="preserve">                       Приложение 2</t>
  </si>
  <si>
    <t xml:space="preserve">                                                                                                                                  </t>
  </si>
  <si>
    <t>Наименование программных мероприятий</t>
  </si>
  <si>
    <t>средства федерального бюджета</t>
  </si>
  <si>
    <t>средства бюджета субъекта Российской Федерации</t>
  </si>
  <si>
    <t>средства местного бюджета</t>
  </si>
  <si>
    <t>ИТОГО ПО ПРОГРАММЕ:</t>
  </si>
  <si>
    <t>Содержание программных мероприятий</t>
  </si>
  <si>
    <t>Срок реализации мероприятий</t>
  </si>
  <si>
    <t>Средства, предусмотренные в программе для финансирования программных мероприятий, в т.ч. по источникам финансирования, руб.</t>
  </si>
  <si>
    <t>всего, в т.ч.</t>
  </si>
  <si>
    <t xml:space="preserve">Приобретение спортивного инвентаря и спортивного оборудования </t>
  </si>
  <si>
    <t>2.2. Обеспечение подготовки спортивного резерва в учреждениях спортивной направленности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</si>
  <si>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</si>
  <si>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</si>
  <si>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внебюджетные средства</t>
  </si>
  <si>
    <t>Строительство универсальной спортивной площадки в с. Нагорное</t>
  </si>
  <si>
    <t>Строительство универсальной спортивной площадки в с. Пожарское</t>
  </si>
  <si>
    <t>Строительство универсальной  спортивной площадки в с. Верхний Перевал</t>
  </si>
  <si>
    <t>Установка плоскостного спортивного сооружения. Комбинированный спортивный комплекс (для игровых видов спорта и тренажерный сектор) с. Верхний Перевал</t>
  </si>
  <si>
    <t>Организация физкультурно-спортивной работы по месту жительства</t>
  </si>
  <si>
    <t>2023 год</t>
  </si>
  <si>
    <t>2024 год</t>
  </si>
  <si>
    <t>Материально-техническое обеспечение муниципальных бюджетных  учреждений спортивной направленности, в том числе приобретение и поставка спортивного инвентаря, оборудования и иного имущества для развития массового спорта</t>
  </si>
  <si>
    <t>1.1. Создание и модернизация материально-технической спортивной базы для развития массовой физической культуры и спорта, среды способствующей ведению гражданами здорового образа жизни</t>
  </si>
  <si>
    <t>Установка плоскостного  спортивного сооружения: комбинированный спортивный комплекс (для игровых видов спорта и тренажёрный сектор) в с. Пожарское</t>
  </si>
  <si>
    <t>2023-2024 годы</t>
  </si>
  <si>
    <t>Строительство футбольного поля, пгт Лучегорск, 2 мкр., д 9в</t>
  </si>
  <si>
    <t xml:space="preserve">Создание универсальной спортивной площадки в с. Новостройка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</si>
  <si>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Нагорное </t>
  </si>
  <si>
    <t>Установка плоскостного  спортивного сооружения для игровых видов спорта в с. Игнатьевка</t>
  </si>
  <si>
    <t xml:space="preserve">Установка плоскостного спортивного сооружения. Комбинированный спортивный комплекс (для игровых видов спорта и тренажерный сектор) в с. Федосьевка </t>
  </si>
  <si>
    <t>2025 год</t>
  </si>
  <si>
    <t>2.1. Создание и модернизация материально-технической спортивной базы для подготовки спортивного резерва</t>
  </si>
  <si>
    <t>Раждел 3  «Мероприятия по выявлению факторов риска основных хронических неинфекционных заболеваний у населения (ХНИЗ)»</t>
  </si>
  <si>
    <t>выявление факторов риска основных хронических неинфекционных заболеваний (Курение; потребление алкоголя и наркотиков; повышенное артериальное давление; избыточная масса тела и ожирение; гипергликемия; гиперхолестеринемия (дисплипиделия)</t>
  </si>
  <si>
    <t>диспансеризация и профилактические осмотры взрослого населения</t>
  </si>
  <si>
    <t>Анализ динамики показателей заболеваемости и смертности населения от основных ХНИЗ (новообразования, болезни системы кровообращения, дыхания, пищеварения)</t>
  </si>
  <si>
    <t>Размещение в общественных местах информационных плакатов (стендов) о вреде факторов риска ХНИЗ и пользе здорового образа жизни (Детский парк пгт Лучегорск)</t>
  </si>
  <si>
    <t>Размещение в общественных местах информационных плакатов (стендов) о вреде факторов риска ХНИЗ и пользе здорового образа жизни (парк Героям Даманских событий пгт Лучегорск)</t>
  </si>
  <si>
    <t>Размещение в образовательных учреждениях Пожарского муниципального округа на информационных стендах наглядной агитации санитарно-просветительской направленности и здорового образа жизни</t>
  </si>
  <si>
    <t>Размещение в  учреждениях культуры Пожарского муниципального округа на информационных стендах наглядной агитации санитарно-просветительской направленности и здорового образа жизни</t>
  </si>
  <si>
    <t>Систематическое   освещение вопросов по пропаганде здорового образа жизни, преодолению вредных привычек, в том числе табакокурения, потребления алкогольной продукции и пива в средствах массовой информации</t>
  </si>
  <si>
    <t xml:space="preserve">Организация и проведение лекций в образовательных учреждениях Пожарского муниципального округа санитарно-просветительской направленности и здорового образа жизни </t>
  </si>
  <si>
    <t>Раздел 4 «Мероприятия по мотивированию граждан к ведению здорового образа жизни посредством проведения информационно-коммуникационной компании»</t>
  </si>
  <si>
    <t>1.2. Создание условий для привлечения населения к занятиям спортом, укреплению здоровья, коррекции факторов ХНИЗ</t>
  </si>
  <si>
    <t>1.3. Поэтапное внедрение Всероссийского физкультурно-спортивного комплекса ГТО на территории Пожарского муниципального округа</t>
  </si>
  <si>
    <t>Раздел 2 «Подготовка спортивного резерва на территории Пожарского муниципального округа»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</si>
  <si>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округа и пгт Лучегорск, участие в межмуниципальных, краевых, региональных физкультурных и спортивных мероприятиях </t>
  </si>
  <si>
    <t>к муниципальной программе «Развитие физической культуры и спорта, укрепление общественного здоровья населения Пожарского муниципального округа на 2023-2027 годы», утвержденной постановлением администрации Пожарского муниципального района Приморского края</t>
  </si>
  <si>
    <t>2023-2025 годы</t>
  </si>
  <si>
    <t>Перечень программных мероприятий и финансовое обеспечение муниципальной программы "Развитие физической культуры и спорта, укрепление общественного здоровья  населения Пожарского муниципального округа на 2023-2025 годы" и план их реализации</t>
  </si>
  <si>
    <t>Приобретение спортивного инвентаря и спортивного оборудования для массового спорта</t>
  </si>
  <si>
    <t>Создание пешеходного маршрута протяженностью 1 км. для прогулок и занятий скандинавской ходьбой в пгт Лучегорск, лыжная база (отсыпка участка)</t>
  </si>
  <si>
    <t>Развитие спортивной инфраструктуры, находящейся в муниципальной собственности (закупка и монтаж спортивного оборудования для создания скей-парка в с. Красный Яр)</t>
  </si>
  <si>
    <t>Приложение 1</t>
  </si>
  <si>
    <t>к постановлению администрации</t>
  </si>
  <si>
    <t>Пожарского муниципального округа Приморского края</t>
  </si>
  <si>
    <t>от "____" ________ 2023 года № ______</t>
  </si>
  <si>
    <r>
      <t xml:space="preserve">от </t>
    </r>
    <r>
      <rPr>
        <u/>
        <sz val="12"/>
        <color theme="1"/>
        <rFont val="Times New Roman"/>
        <family val="1"/>
        <charset val="204"/>
      </rPr>
      <t>«31»октября</t>
    </r>
    <r>
      <rPr>
        <sz val="12"/>
        <color theme="1"/>
        <rFont val="Times New Roman"/>
        <family val="1"/>
        <charset val="204"/>
      </rPr>
      <t xml:space="preserve"> </t>
    </r>
    <r>
      <rPr>
        <u/>
        <sz val="12"/>
        <color theme="1"/>
        <rFont val="Times New Roman"/>
        <family val="1"/>
        <charset val="204"/>
      </rPr>
      <t>2022</t>
    </r>
    <r>
      <rPr>
        <sz val="12"/>
        <color theme="1"/>
        <rFont val="Times New Roman"/>
        <family val="1"/>
        <charset val="204"/>
      </rPr>
      <t xml:space="preserve"> года № 834-па</t>
    </r>
  </si>
  <si>
    <t>Строительство физкультурно-оздоровительного комплекса в Пожарском муниципальном округе</t>
  </si>
  <si>
    <r>
      <t xml:space="preserve">Раздел 1 «Развитие </t>
    </r>
    <r>
      <rPr>
        <b/>
        <sz val="12"/>
        <color theme="1"/>
        <rFont val="Times New Roman"/>
        <family val="1"/>
        <charset val="204"/>
      </rPr>
      <t>массовой физической культуры и спорта на территории Пожарского муниципального округа»</t>
    </r>
  </si>
  <si>
    <t>Развитие спортивной инфраструктуры, находящейся в муниципальной собственности (ремонт Хоккейной коробки в пгт Лучегорск, 2 мкр.)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</si>
</sst>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horizontal="left" indent="15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vertical="top" wrapText="1"/>
    </xf>
    <xf numFmtId="164" fontId="5" fillId="0" borderId="1" xfId="0" applyNumberFormat="1" applyFont="1" applyBorder="1" applyAlignment="1">
      <alignment vertical="top" wrapText="1"/>
    </xf>
    <xf numFmtId="164" fontId="1" fillId="2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164" fontId="5" fillId="2" borderId="1" xfId="0" applyNumberFormat="1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165" fontId="2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/>
    <xf numFmtId="165" fontId="1" fillId="0" borderId="1" xfId="0" applyNumberFormat="1" applyFont="1" applyBorder="1" applyAlignment="1">
      <alignment horizontal="center" vertical="top" wrapText="1"/>
    </xf>
    <xf numFmtId="165" fontId="2" fillId="0" borderId="1" xfId="0" applyNumberFormat="1" applyFont="1" applyBorder="1" applyAlignment="1">
      <alignment horizontal="center" vertical="top" wrapText="1"/>
    </xf>
    <xf numFmtId="165" fontId="1" fillId="0" borderId="0" xfId="0" applyNumberFormat="1" applyFont="1" applyAlignment="1">
      <alignment horizontal="center" vertical="top"/>
    </xf>
    <xf numFmtId="0" fontId="1" fillId="0" borderId="0" xfId="0" applyFont="1" applyAlignment="1">
      <alignment vertical="top" wrapText="1"/>
    </xf>
    <xf numFmtId="165" fontId="2" fillId="0" borderId="1" xfId="0" applyNumberFormat="1" applyFont="1" applyBorder="1" applyAlignment="1">
      <alignment horizontal="center" vertical="top"/>
    </xf>
    <xf numFmtId="165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2" fontId="3" fillId="0" borderId="2" xfId="0" applyNumberFormat="1" applyFont="1" applyBorder="1" applyAlignment="1">
      <alignment horizontal="center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165" fontId="3" fillId="0" borderId="2" xfId="0" applyNumberFormat="1" applyFont="1" applyBorder="1" applyAlignment="1">
      <alignment horizontal="center" vertical="top" wrapText="1"/>
    </xf>
    <xf numFmtId="165" fontId="1" fillId="0" borderId="2" xfId="0" applyNumberFormat="1" applyFont="1" applyBorder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165" fontId="3" fillId="0" borderId="11" xfId="0" applyNumberFormat="1" applyFont="1" applyBorder="1" applyAlignment="1">
      <alignment horizontal="center" vertical="top" wrapText="1"/>
    </xf>
    <xf numFmtId="165" fontId="1" fillId="0" borderId="11" xfId="0" applyNumberFormat="1" applyFont="1" applyBorder="1" applyAlignment="1">
      <alignment horizontal="center" vertical="top" wrapText="1"/>
    </xf>
    <xf numFmtId="165" fontId="4" fillId="0" borderId="11" xfId="0" applyNumberFormat="1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vertical="top" wrapText="1"/>
    </xf>
    <xf numFmtId="164" fontId="1" fillId="0" borderId="11" xfId="0" applyNumberFormat="1" applyFont="1" applyBorder="1" applyAlignment="1">
      <alignment vertical="top" wrapText="1"/>
    </xf>
    <xf numFmtId="164" fontId="1" fillId="0" borderId="3" xfId="0" applyNumberFormat="1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165" fontId="4" fillId="0" borderId="3" xfId="0" applyNumberFormat="1" applyFont="1" applyBorder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165" fontId="4" fillId="0" borderId="0" xfId="0" applyNumberFormat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165" fontId="2" fillId="0" borderId="1" xfId="0" applyNumberFormat="1" applyFont="1" applyBorder="1" applyAlignment="1">
      <alignment horizontal="center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165" fontId="3" fillId="0" borderId="2" xfId="0" applyNumberFormat="1" applyFont="1" applyBorder="1" applyAlignment="1">
      <alignment horizontal="center" vertical="top" wrapText="1"/>
    </xf>
    <xf numFmtId="165" fontId="3" fillId="0" borderId="3" xfId="0" applyNumberFormat="1" applyFont="1" applyBorder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165" fontId="4" fillId="0" borderId="3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3"/>
  <sheetViews>
    <sheetView tabSelected="1" topLeftCell="A47" workbookViewId="0">
      <selection activeCell="A52" sqref="A52:C53"/>
    </sheetView>
  </sheetViews>
  <sheetFormatPr defaultRowHeight="15.75" x14ac:dyDescent="0.25"/>
  <cols>
    <col min="1" max="1" width="30.28515625" style="2" customWidth="1"/>
    <col min="2" max="2" width="34" style="2" customWidth="1"/>
    <col min="3" max="3" width="14.5703125" style="2" customWidth="1"/>
    <col min="4" max="4" width="17.140625" style="2" customWidth="1"/>
    <col min="5" max="5" width="16.140625" style="2" customWidth="1"/>
    <col min="6" max="6" width="17.7109375" style="2" customWidth="1"/>
    <col min="7" max="7" width="17.5703125" style="2" customWidth="1"/>
    <col min="8" max="8" width="13.140625" style="2" bestFit="1" customWidth="1"/>
    <col min="9" max="9" width="10.42578125" bestFit="1" customWidth="1"/>
  </cols>
  <sheetData>
    <row r="1" spans="1:8" ht="15" customHeight="1" x14ac:dyDescent="0.25">
      <c r="F1" s="72" t="s">
        <v>55</v>
      </c>
      <c r="G1" s="72"/>
    </row>
    <row r="2" spans="1:8" ht="15" customHeight="1" x14ac:dyDescent="0.25">
      <c r="D2" s="56"/>
      <c r="E2" s="72" t="s">
        <v>56</v>
      </c>
      <c r="F2" s="72"/>
      <c r="G2" s="72"/>
      <c r="H2" s="72"/>
    </row>
    <row r="3" spans="1:8" ht="15" customHeight="1" x14ac:dyDescent="0.25">
      <c r="D3" s="56"/>
      <c r="E3" s="72" t="s">
        <v>57</v>
      </c>
      <c r="F3" s="72"/>
      <c r="G3" s="72"/>
      <c r="H3" s="72"/>
    </row>
    <row r="4" spans="1:8" ht="15" customHeight="1" x14ac:dyDescent="0.25">
      <c r="D4" s="56"/>
      <c r="E4" s="72" t="s">
        <v>58</v>
      </c>
      <c r="F4" s="72"/>
      <c r="G4" s="72"/>
      <c r="H4" s="72"/>
    </row>
    <row r="5" spans="1:8" ht="13.5" customHeight="1" x14ac:dyDescent="0.25">
      <c r="A5" s="1"/>
      <c r="D5" s="72" t="s">
        <v>0</v>
      </c>
      <c r="E5" s="72"/>
      <c r="F5" s="72"/>
      <c r="G5" s="72"/>
      <c r="H5" s="72"/>
    </row>
    <row r="6" spans="1:8" ht="63" customHeight="1" x14ac:dyDescent="0.25">
      <c r="D6" s="73" t="s">
        <v>49</v>
      </c>
      <c r="E6" s="73"/>
      <c r="F6" s="73"/>
      <c r="G6" s="73"/>
      <c r="H6" s="73"/>
    </row>
    <row r="7" spans="1:8" ht="21" customHeight="1" x14ac:dyDescent="0.25">
      <c r="D7" s="72" t="s">
        <v>59</v>
      </c>
      <c r="E7" s="72"/>
      <c r="F7" s="72"/>
      <c r="G7" s="72"/>
      <c r="H7" s="72"/>
    </row>
    <row r="8" spans="1:8" ht="13.5" customHeight="1" x14ac:dyDescent="0.25">
      <c r="A8" s="2" t="s">
        <v>1</v>
      </c>
    </row>
    <row r="9" spans="1:8" ht="31.5" customHeight="1" x14ac:dyDescent="0.25">
      <c r="A9" s="74" t="s">
        <v>51</v>
      </c>
      <c r="B9" s="74"/>
      <c r="C9" s="74"/>
      <c r="D9" s="74"/>
      <c r="E9" s="74"/>
      <c r="F9" s="74"/>
      <c r="G9" s="74"/>
      <c r="H9" s="74"/>
    </row>
    <row r="10" spans="1:8" ht="13.5" customHeight="1" x14ac:dyDescent="0.25">
      <c r="A10" s="3"/>
    </row>
    <row r="11" spans="1:8" ht="55.5" customHeight="1" x14ac:dyDescent="0.25">
      <c r="A11" s="75" t="s">
        <v>2</v>
      </c>
      <c r="B11" s="4" t="s">
        <v>7</v>
      </c>
      <c r="C11" s="4" t="s">
        <v>8</v>
      </c>
      <c r="D11" s="75" t="s">
        <v>9</v>
      </c>
      <c r="E11" s="75"/>
      <c r="F11" s="75"/>
      <c r="G11" s="75"/>
      <c r="H11" s="75"/>
    </row>
    <row r="12" spans="1:8" ht="74.25" customHeight="1" x14ac:dyDescent="0.25">
      <c r="A12" s="75"/>
      <c r="B12" s="4"/>
      <c r="C12" s="5"/>
      <c r="D12" s="4" t="s">
        <v>10</v>
      </c>
      <c r="E12" s="4" t="s">
        <v>3</v>
      </c>
      <c r="F12" s="4" t="s">
        <v>4</v>
      </c>
      <c r="G12" s="4" t="s">
        <v>5</v>
      </c>
      <c r="H12" s="4" t="s">
        <v>15</v>
      </c>
    </row>
    <row r="13" spans="1:8" x14ac:dyDescent="0.25">
      <c r="A13" s="6">
        <v>2</v>
      </c>
      <c r="B13" s="6">
        <v>3</v>
      </c>
      <c r="C13" s="6">
        <v>4</v>
      </c>
      <c r="D13" s="6">
        <v>5</v>
      </c>
      <c r="E13" s="6">
        <v>6</v>
      </c>
      <c r="F13" s="6">
        <v>7</v>
      </c>
      <c r="G13" s="6">
        <v>8</v>
      </c>
      <c r="H13" s="7">
        <v>9</v>
      </c>
    </row>
    <row r="14" spans="1:8" ht="19.5" customHeight="1" x14ac:dyDescent="0.25">
      <c r="A14" s="76" t="s">
        <v>61</v>
      </c>
      <c r="B14" s="76"/>
      <c r="C14" s="76"/>
      <c r="D14" s="76"/>
      <c r="E14" s="76"/>
      <c r="F14" s="76"/>
      <c r="G14" s="76"/>
      <c r="H14" s="76"/>
    </row>
    <row r="15" spans="1:8" ht="80.25" customHeight="1" x14ac:dyDescent="0.25">
      <c r="A15" s="87" t="s">
        <v>24</v>
      </c>
      <c r="B15" s="5" t="s">
        <v>62</v>
      </c>
      <c r="C15" s="6" t="s">
        <v>21</v>
      </c>
      <c r="D15" s="14">
        <f>E15+F15+G15+H15</f>
        <v>7969461.6000000006</v>
      </c>
      <c r="E15" s="15">
        <v>0</v>
      </c>
      <c r="F15" s="15">
        <v>7889766.9800000004</v>
      </c>
      <c r="G15" s="15">
        <v>79694.62</v>
      </c>
      <c r="H15" s="15">
        <v>0</v>
      </c>
    </row>
    <row r="16" spans="1:8" ht="96.75" customHeight="1" x14ac:dyDescent="0.25">
      <c r="A16" s="29"/>
      <c r="B16" s="55" t="s">
        <v>54</v>
      </c>
      <c r="C16" s="6" t="s">
        <v>21</v>
      </c>
      <c r="D16" s="14">
        <f>E16+F16+G16+H16</f>
        <v>3030303.03</v>
      </c>
      <c r="E16" s="15">
        <v>0</v>
      </c>
      <c r="F16" s="15">
        <v>3000000</v>
      </c>
      <c r="G16" s="15">
        <v>30303.03</v>
      </c>
      <c r="H16" s="15">
        <v>0</v>
      </c>
    </row>
    <row r="17" spans="1:8" ht="96.75" customHeight="1" x14ac:dyDescent="0.25">
      <c r="A17" s="30"/>
      <c r="B17" s="24" t="s">
        <v>53</v>
      </c>
      <c r="C17" s="6" t="s">
        <v>50</v>
      </c>
      <c r="D17" s="25">
        <f>E17+F17+G17+H17</f>
        <v>0</v>
      </c>
      <c r="E17" s="26">
        <v>0</v>
      </c>
      <c r="F17" s="26">
        <v>0</v>
      </c>
      <c r="G17" s="26">
        <v>0</v>
      </c>
      <c r="H17" s="26">
        <v>0</v>
      </c>
    </row>
    <row r="18" spans="1:8" ht="98.25" customHeight="1" x14ac:dyDescent="0.25">
      <c r="A18" s="84" t="s">
        <v>45</v>
      </c>
      <c r="B18" s="78" t="s">
        <v>48</v>
      </c>
      <c r="C18" s="70" t="s">
        <v>50</v>
      </c>
      <c r="D18" s="80">
        <f>E18+F18+G18+H18</f>
        <v>1608800</v>
      </c>
      <c r="E18" s="82">
        <v>0</v>
      </c>
      <c r="F18" s="82">
        <v>0</v>
      </c>
      <c r="G18" s="82">
        <v>1608800</v>
      </c>
      <c r="H18" s="82">
        <v>0</v>
      </c>
    </row>
    <row r="19" spans="1:8" ht="77.25" customHeight="1" x14ac:dyDescent="0.25">
      <c r="A19" s="85"/>
      <c r="B19" s="79"/>
      <c r="C19" s="77"/>
      <c r="D19" s="81"/>
      <c r="E19" s="83"/>
      <c r="F19" s="83"/>
      <c r="G19" s="83"/>
      <c r="H19" s="83"/>
    </row>
    <row r="20" spans="1:8" ht="77.25" customHeight="1" x14ac:dyDescent="0.25">
      <c r="A20" s="86"/>
      <c r="B20" s="51" t="s">
        <v>52</v>
      </c>
      <c r="C20" s="50" t="s">
        <v>21</v>
      </c>
      <c r="D20" s="53">
        <f>E20+F20+G20+H20</f>
        <v>2147500</v>
      </c>
      <c r="E20" s="52">
        <v>0</v>
      </c>
      <c r="F20" s="52">
        <v>2126025</v>
      </c>
      <c r="G20" s="54">
        <v>21475</v>
      </c>
      <c r="H20" s="52">
        <v>0</v>
      </c>
    </row>
    <row r="21" spans="1:8" ht="76.5" customHeight="1" x14ac:dyDescent="0.25">
      <c r="A21" s="46" t="s">
        <v>46</v>
      </c>
      <c r="B21" s="9" t="s">
        <v>11</v>
      </c>
      <c r="C21" s="6" t="s">
        <v>50</v>
      </c>
      <c r="D21" s="14">
        <f>E21+F21+G21</f>
        <v>0</v>
      </c>
      <c r="E21" s="15">
        <v>0</v>
      </c>
      <c r="F21" s="15">
        <v>0</v>
      </c>
      <c r="G21" s="15">
        <v>0</v>
      </c>
      <c r="H21" s="15">
        <v>0</v>
      </c>
    </row>
    <row r="22" spans="1:8" ht="19.5" customHeight="1" x14ac:dyDescent="0.25">
      <c r="A22" s="58" t="s">
        <v>47</v>
      </c>
      <c r="B22" s="59"/>
      <c r="C22" s="59"/>
      <c r="D22" s="59"/>
      <c r="E22" s="59"/>
      <c r="F22" s="59"/>
      <c r="G22" s="59"/>
      <c r="H22" s="60"/>
    </row>
    <row r="23" spans="1:8" ht="66.75" customHeight="1" x14ac:dyDescent="0.25">
      <c r="A23" s="47" t="s">
        <v>33</v>
      </c>
      <c r="B23" s="27" t="s">
        <v>60</v>
      </c>
      <c r="C23" s="6" t="s">
        <v>26</v>
      </c>
      <c r="D23" s="22">
        <f>E23+F23+G23+H23</f>
        <v>10421885</v>
      </c>
      <c r="E23" s="15">
        <v>0</v>
      </c>
      <c r="F23" s="13">
        <v>0</v>
      </c>
      <c r="G23" s="23">
        <v>10421885</v>
      </c>
      <c r="H23" s="15">
        <v>0</v>
      </c>
    </row>
    <row r="24" spans="1:8" ht="66.75" customHeight="1" x14ac:dyDescent="0.25">
      <c r="A24" s="48"/>
      <c r="B24" s="28" t="s">
        <v>27</v>
      </c>
      <c r="C24" s="6" t="s">
        <v>50</v>
      </c>
      <c r="D24" s="14">
        <f>E24+F24+G24</f>
        <v>0</v>
      </c>
      <c r="E24" s="21">
        <v>0</v>
      </c>
      <c r="F24" s="15">
        <v>0</v>
      </c>
      <c r="G24" s="15">
        <v>0</v>
      </c>
      <c r="H24" s="15">
        <v>0</v>
      </c>
    </row>
    <row r="25" spans="1:8" ht="94.5" x14ac:dyDescent="0.25">
      <c r="A25" s="48"/>
      <c r="B25" s="10" t="s">
        <v>25</v>
      </c>
      <c r="C25" s="6" t="s">
        <v>50</v>
      </c>
      <c r="D25" s="14">
        <f t="shared" ref="D25:D36" si="0">E25+F25+G25</f>
        <v>0</v>
      </c>
      <c r="E25" s="21">
        <v>0</v>
      </c>
      <c r="F25" s="15">
        <v>0</v>
      </c>
      <c r="G25" s="15">
        <v>0</v>
      </c>
      <c r="H25" s="15">
        <v>0</v>
      </c>
    </row>
    <row r="26" spans="1:8" ht="94.5" x14ac:dyDescent="0.25">
      <c r="A26" s="48"/>
      <c r="B26" s="10" t="s">
        <v>29</v>
      </c>
      <c r="C26" s="6" t="s">
        <v>50</v>
      </c>
      <c r="D26" s="14">
        <f t="shared" ref="D26" si="1">E26+F26+G26</f>
        <v>0</v>
      </c>
      <c r="E26" s="21">
        <v>0</v>
      </c>
      <c r="F26" s="15">
        <v>0</v>
      </c>
      <c r="G26" s="15">
        <v>0</v>
      </c>
      <c r="H26" s="15">
        <v>0</v>
      </c>
    </row>
    <row r="27" spans="1:8" ht="63" x14ac:dyDescent="0.25">
      <c r="A27" s="48"/>
      <c r="B27" s="10" t="s">
        <v>30</v>
      </c>
      <c r="C27" s="6" t="s">
        <v>50</v>
      </c>
      <c r="D27" s="14">
        <f t="shared" si="0"/>
        <v>0</v>
      </c>
      <c r="E27" s="21">
        <v>0</v>
      </c>
      <c r="F27" s="15">
        <v>0</v>
      </c>
      <c r="G27" s="15">
        <v>0</v>
      </c>
      <c r="H27" s="15">
        <v>0</v>
      </c>
    </row>
    <row r="28" spans="1:8" ht="45" customHeight="1" x14ac:dyDescent="0.25">
      <c r="A28" s="48"/>
      <c r="B28" s="11" t="s">
        <v>16</v>
      </c>
      <c r="C28" s="6" t="s">
        <v>50</v>
      </c>
      <c r="D28" s="14">
        <f t="shared" si="0"/>
        <v>0</v>
      </c>
      <c r="E28" s="21">
        <v>0</v>
      </c>
      <c r="F28" s="15">
        <v>0</v>
      </c>
      <c r="G28" s="15">
        <v>0</v>
      </c>
      <c r="H28" s="15">
        <v>0</v>
      </c>
    </row>
    <row r="29" spans="1:8" ht="47.25" x14ac:dyDescent="0.25">
      <c r="A29" s="48"/>
      <c r="B29" s="11" t="s">
        <v>28</v>
      </c>
      <c r="C29" s="6" t="s">
        <v>50</v>
      </c>
      <c r="D29" s="14">
        <f>E29+F29+G29</f>
        <v>0</v>
      </c>
      <c r="E29" s="21">
        <v>0</v>
      </c>
      <c r="F29" s="15">
        <v>0</v>
      </c>
      <c r="G29" s="15">
        <v>0</v>
      </c>
      <c r="H29" s="15">
        <v>0</v>
      </c>
    </row>
    <row r="30" spans="1:8" ht="47.25" x14ac:dyDescent="0.25">
      <c r="A30" s="48"/>
      <c r="B30" s="11" t="s">
        <v>17</v>
      </c>
      <c r="C30" s="6" t="s">
        <v>50</v>
      </c>
      <c r="D30" s="14">
        <f t="shared" ref="D30:D33" si="2">E30+F30+G30</f>
        <v>0</v>
      </c>
      <c r="E30" s="21">
        <v>0</v>
      </c>
      <c r="F30" s="15">
        <v>0</v>
      </c>
      <c r="G30" s="15">
        <v>0</v>
      </c>
      <c r="H30" s="15">
        <v>0</v>
      </c>
    </row>
    <row r="31" spans="1:8" ht="94.5" x14ac:dyDescent="0.25">
      <c r="A31" s="48"/>
      <c r="B31" s="11" t="s">
        <v>31</v>
      </c>
      <c r="C31" s="6" t="s">
        <v>50</v>
      </c>
      <c r="D31" s="14">
        <f t="shared" si="2"/>
        <v>0</v>
      </c>
      <c r="E31" s="21">
        <v>0</v>
      </c>
      <c r="F31" s="15">
        <v>0</v>
      </c>
      <c r="G31" s="15">
        <v>0</v>
      </c>
      <c r="H31" s="15">
        <v>0</v>
      </c>
    </row>
    <row r="32" spans="1:8" ht="47.25" x14ac:dyDescent="0.25">
      <c r="A32" s="48"/>
      <c r="B32" s="11" t="s">
        <v>18</v>
      </c>
      <c r="C32" s="6" t="s">
        <v>50</v>
      </c>
      <c r="D32" s="14">
        <f t="shared" si="2"/>
        <v>0</v>
      </c>
      <c r="E32" s="21">
        <v>0</v>
      </c>
      <c r="F32" s="15">
        <v>0</v>
      </c>
      <c r="G32" s="15">
        <v>0</v>
      </c>
      <c r="H32" s="15">
        <v>0</v>
      </c>
    </row>
    <row r="33" spans="1:8" ht="94.5" x14ac:dyDescent="0.25">
      <c r="A33" s="48"/>
      <c r="B33" s="11" t="s">
        <v>19</v>
      </c>
      <c r="C33" s="6" t="s">
        <v>50</v>
      </c>
      <c r="D33" s="14">
        <f t="shared" si="2"/>
        <v>0</v>
      </c>
      <c r="E33" s="21">
        <v>0</v>
      </c>
      <c r="F33" s="15">
        <v>0</v>
      </c>
      <c r="G33" s="15">
        <v>0</v>
      </c>
      <c r="H33" s="15">
        <v>0</v>
      </c>
    </row>
    <row r="34" spans="1:8" ht="141.75" x14ac:dyDescent="0.25">
      <c r="A34" s="49"/>
      <c r="B34" s="12" t="s">
        <v>23</v>
      </c>
      <c r="C34" s="6" t="s">
        <v>50</v>
      </c>
      <c r="D34" s="14">
        <f>E34+F34+G34+H34</f>
        <v>0</v>
      </c>
      <c r="E34" s="21">
        <v>0</v>
      </c>
      <c r="F34" s="15">
        <v>0</v>
      </c>
      <c r="G34" s="15">
        <v>0</v>
      </c>
      <c r="H34" s="15">
        <v>0</v>
      </c>
    </row>
    <row r="35" spans="1:8" ht="110.25" x14ac:dyDescent="0.25">
      <c r="A35" s="70" t="s">
        <v>12</v>
      </c>
      <c r="B35" s="8" t="s">
        <v>13</v>
      </c>
      <c r="C35" s="6" t="s">
        <v>50</v>
      </c>
      <c r="D35" s="14">
        <f>E35+F35+G35+H35</f>
        <v>23592710</v>
      </c>
      <c r="E35" s="21">
        <v>0</v>
      </c>
      <c r="F35" s="21">
        <v>0</v>
      </c>
      <c r="G35" s="15">
        <v>19982690</v>
      </c>
      <c r="H35" s="15">
        <v>3610020</v>
      </c>
    </row>
    <row r="36" spans="1:8" ht="126" x14ac:dyDescent="0.25">
      <c r="A36" s="71"/>
      <c r="B36" s="8" t="s">
        <v>14</v>
      </c>
      <c r="C36" s="6" t="s">
        <v>50</v>
      </c>
      <c r="D36" s="14">
        <f t="shared" si="0"/>
        <v>0</v>
      </c>
      <c r="E36" s="21">
        <v>0</v>
      </c>
      <c r="F36" s="21">
        <v>0</v>
      </c>
      <c r="G36" s="15">
        <v>0</v>
      </c>
      <c r="H36" s="15">
        <v>0</v>
      </c>
    </row>
    <row r="37" spans="1:8" ht="47.25" x14ac:dyDescent="0.25">
      <c r="A37" s="30"/>
      <c r="B37" s="8" t="s">
        <v>20</v>
      </c>
      <c r="C37" s="13" t="s">
        <v>21</v>
      </c>
      <c r="D37" s="14">
        <f>E37+F37+G37</f>
        <v>464286.48</v>
      </c>
      <c r="E37" s="21">
        <v>0</v>
      </c>
      <c r="F37" s="21">
        <v>459643.62</v>
      </c>
      <c r="G37" s="15">
        <v>4642.8599999999997</v>
      </c>
      <c r="H37" s="15">
        <v>0</v>
      </c>
    </row>
    <row r="38" spans="1:8" x14ac:dyDescent="0.25">
      <c r="A38" s="67" t="s">
        <v>34</v>
      </c>
      <c r="B38" s="68"/>
      <c r="C38" s="68"/>
      <c r="D38" s="68"/>
      <c r="E38" s="68"/>
      <c r="F38" s="68"/>
      <c r="G38" s="68"/>
      <c r="H38" s="69"/>
    </row>
    <row r="39" spans="1:8" ht="157.5" x14ac:dyDescent="0.25">
      <c r="A39" s="29"/>
      <c r="B39" s="39" t="s">
        <v>35</v>
      </c>
      <c r="C39" s="31" t="s">
        <v>50</v>
      </c>
      <c r="D39" s="33">
        <v>0</v>
      </c>
      <c r="E39" s="34">
        <v>0</v>
      </c>
      <c r="F39" s="34">
        <v>0</v>
      </c>
      <c r="G39" s="35">
        <v>0</v>
      </c>
      <c r="H39" s="35">
        <v>0</v>
      </c>
    </row>
    <row r="40" spans="1:8" ht="47.25" x14ac:dyDescent="0.25">
      <c r="A40" s="29"/>
      <c r="B40" s="40" t="s">
        <v>36</v>
      </c>
      <c r="C40" s="31" t="s">
        <v>50</v>
      </c>
      <c r="D40" s="33">
        <v>0</v>
      </c>
      <c r="E40" s="34">
        <v>0</v>
      </c>
      <c r="F40" s="34">
        <v>0</v>
      </c>
      <c r="G40" s="35">
        <v>0</v>
      </c>
      <c r="H40" s="35">
        <v>0</v>
      </c>
    </row>
    <row r="41" spans="1:8" ht="94.5" x14ac:dyDescent="0.25">
      <c r="A41" s="29"/>
      <c r="B41" s="41" t="s">
        <v>37</v>
      </c>
      <c r="C41" s="31" t="s">
        <v>50</v>
      </c>
      <c r="D41" s="33">
        <v>0</v>
      </c>
      <c r="E41" s="34">
        <v>0</v>
      </c>
      <c r="F41" s="34">
        <v>0</v>
      </c>
      <c r="G41" s="35">
        <v>0</v>
      </c>
      <c r="H41" s="35">
        <v>0</v>
      </c>
    </row>
    <row r="42" spans="1:8" ht="33" customHeight="1" x14ac:dyDescent="0.25">
      <c r="A42" s="67" t="s">
        <v>44</v>
      </c>
      <c r="B42" s="68"/>
      <c r="C42" s="68"/>
      <c r="D42" s="68"/>
      <c r="E42" s="68"/>
      <c r="F42" s="68"/>
      <c r="G42" s="68"/>
      <c r="H42" s="69"/>
    </row>
    <row r="43" spans="1:8" ht="94.5" x14ac:dyDescent="0.25">
      <c r="A43" s="29"/>
      <c r="B43" s="42" t="s">
        <v>38</v>
      </c>
      <c r="C43" s="32" t="s">
        <v>21</v>
      </c>
      <c r="D43" s="43">
        <f>E43+F43+G43+H43</f>
        <v>0</v>
      </c>
      <c r="E43" s="44">
        <v>0</v>
      </c>
      <c r="F43" s="44">
        <v>0</v>
      </c>
      <c r="G43" s="45">
        <v>0</v>
      </c>
      <c r="H43" s="45">
        <v>0</v>
      </c>
    </row>
    <row r="44" spans="1:8" ht="110.25" x14ac:dyDescent="0.25">
      <c r="A44" s="29"/>
      <c r="B44" s="27" t="s">
        <v>39</v>
      </c>
      <c r="C44" s="31" t="s">
        <v>22</v>
      </c>
      <c r="D44" s="36">
        <f>E44+F44+G44+H44</f>
        <v>0</v>
      </c>
      <c r="E44" s="37">
        <v>0</v>
      </c>
      <c r="F44" s="37">
        <v>0</v>
      </c>
      <c r="G44" s="38">
        <v>0</v>
      </c>
      <c r="H44" s="38">
        <v>0</v>
      </c>
    </row>
    <row r="45" spans="1:8" ht="126" x14ac:dyDescent="0.25">
      <c r="A45" s="29"/>
      <c r="B45" s="27" t="s">
        <v>40</v>
      </c>
      <c r="C45" s="31" t="s">
        <v>50</v>
      </c>
      <c r="D45" s="36">
        <f>E45+F45+G45+H45</f>
        <v>0</v>
      </c>
      <c r="E45" s="37">
        <v>0</v>
      </c>
      <c r="F45" s="37">
        <v>0</v>
      </c>
      <c r="G45" s="38">
        <v>0</v>
      </c>
      <c r="H45" s="38">
        <v>0</v>
      </c>
    </row>
    <row r="46" spans="1:8" ht="126" x14ac:dyDescent="0.25">
      <c r="A46" s="29"/>
      <c r="B46" s="27" t="s">
        <v>41</v>
      </c>
      <c r="C46" s="31" t="s">
        <v>50</v>
      </c>
      <c r="D46" s="36">
        <f>E46+F46+G46+H46</f>
        <v>0</v>
      </c>
      <c r="E46" s="37">
        <v>0</v>
      </c>
      <c r="F46" s="37">
        <v>0</v>
      </c>
      <c r="G46" s="38">
        <v>0</v>
      </c>
      <c r="H46" s="38">
        <v>0</v>
      </c>
    </row>
    <row r="47" spans="1:8" ht="126" x14ac:dyDescent="0.25">
      <c r="A47" s="29"/>
      <c r="B47" s="27" t="s">
        <v>42</v>
      </c>
      <c r="C47" s="31" t="s">
        <v>50</v>
      </c>
      <c r="D47" s="36">
        <v>0</v>
      </c>
      <c r="E47" s="37">
        <v>0</v>
      </c>
      <c r="F47" s="37">
        <v>0</v>
      </c>
      <c r="G47" s="38">
        <v>0</v>
      </c>
      <c r="H47" s="38">
        <v>0</v>
      </c>
    </row>
    <row r="48" spans="1:8" ht="110.25" x14ac:dyDescent="0.25">
      <c r="A48" s="30"/>
      <c r="B48" s="27" t="s">
        <v>43</v>
      </c>
      <c r="C48" s="31" t="s">
        <v>50</v>
      </c>
      <c r="D48" s="36">
        <v>0</v>
      </c>
      <c r="E48" s="37">
        <v>0</v>
      </c>
      <c r="F48" s="37">
        <v>0</v>
      </c>
      <c r="G48" s="38">
        <v>0</v>
      </c>
      <c r="H48" s="38">
        <v>0</v>
      </c>
    </row>
    <row r="49" spans="1:8" x14ac:dyDescent="0.25">
      <c r="A49" s="63"/>
      <c r="B49" s="64"/>
      <c r="C49" s="4" t="s">
        <v>21</v>
      </c>
      <c r="D49" s="18">
        <f>E49+F49+G49+H49</f>
        <v>27307871</v>
      </c>
      <c r="E49" s="19">
        <v>0</v>
      </c>
      <c r="F49" s="19">
        <v>13475436</v>
      </c>
      <c r="G49" s="26">
        <v>12587615</v>
      </c>
      <c r="H49" s="20">
        <v>1244820</v>
      </c>
    </row>
    <row r="50" spans="1:8" x14ac:dyDescent="0.25">
      <c r="A50" s="65"/>
      <c r="B50" s="66"/>
      <c r="C50" s="4" t="s">
        <v>22</v>
      </c>
      <c r="D50" s="18">
        <f>E50+F50+G50+H50</f>
        <v>13426515</v>
      </c>
      <c r="E50" s="19">
        <v>0</v>
      </c>
      <c r="F50" s="19">
        <v>0</v>
      </c>
      <c r="G50" s="19">
        <v>12243915</v>
      </c>
      <c r="H50" s="20">
        <v>1182600</v>
      </c>
    </row>
    <row r="51" spans="1:8" x14ac:dyDescent="0.25">
      <c r="A51" s="16"/>
      <c r="B51" s="17"/>
      <c r="C51" s="4" t="s">
        <v>32</v>
      </c>
      <c r="D51" s="18">
        <f>E51+F51+G51+H51</f>
        <v>8500560</v>
      </c>
      <c r="E51" s="19">
        <v>0</v>
      </c>
      <c r="F51" s="19">
        <v>0</v>
      </c>
      <c r="G51" s="19">
        <v>7317960</v>
      </c>
      <c r="H51" s="20">
        <v>1182600</v>
      </c>
    </row>
    <row r="52" spans="1:8" ht="15.75" customHeight="1" x14ac:dyDescent="0.25">
      <c r="A52" s="61" t="s">
        <v>6</v>
      </c>
      <c r="B52" s="61"/>
      <c r="C52" s="61"/>
      <c r="D52" s="62">
        <f>D49+D50+D51</f>
        <v>49234946</v>
      </c>
      <c r="E52" s="62">
        <v>0</v>
      </c>
      <c r="F52" s="62">
        <f>F49+F50+F51</f>
        <v>13475436</v>
      </c>
      <c r="G52" s="62">
        <f>G49+G50+G51</f>
        <v>32149490</v>
      </c>
      <c r="H52" s="57">
        <f>H50+H49+H51</f>
        <v>3610020</v>
      </c>
    </row>
    <row r="53" spans="1:8" ht="3.75" customHeight="1" x14ac:dyDescent="0.25">
      <c r="A53" s="61"/>
      <c r="B53" s="61"/>
      <c r="C53" s="61"/>
      <c r="D53" s="62"/>
      <c r="E53" s="62"/>
      <c r="F53" s="62"/>
      <c r="G53" s="62"/>
      <c r="H53" s="57"/>
    </row>
  </sheetData>
  <mergeCells count="30">
    <mergeCell ref="A14:H14"/>
    <mergeCell ref="B18:B19"/>
    <mergeCell ref="C18:C19"/>
    <mergeCell ref="D18:D19"/>
    <mergeCell ref="E18:E19"/>
    <mergeCell ref="F18:F19"/>
    <mergeCell ref="G18:G19"/>
    <mergeCell ref="H18:H19"/>
    <mergeCell ref="A18:A20"/>
    <mergeCell ref="D6:H6"/>
    <mergeCell ref="D7:H7"/>
    <mergeCell ref="A9:H9"/>
    <mergeCell ref="A11:A12"/>
    <mergeCell ref="D11:H11"/>
    <mergeCell ref="F1:G1"/>
    <mergeCell ref="E2:H2"/>
    <mergeCell ref="E3:H3"/>
    <mergeCell ref="E4:H4"/>
    <mergeCell ref="D5:H5"/>
    <mergeCell ref="H52:H53"/>
    <mergeCell ref="A22:H22"/>
    <mergeCell ref="A52:C53"/>
    <mergeCell ref="G52:G53"/>
    <mergeCell ref="D52:D53"/>
    <mergeCell ref="E52:E53"/>
    <mergeCell ref="F52:F53"/>
    <mergeCell ref="A49:B50"/>
    <mergeCell ref="A38:H38"/>
    <mergeCell ref="A42:H42"/>
    <mergeCell ref="A35:A36"/>
  </mergeCells>
  <pageMargins left="0.39370078740157483" right="0.39370078740157483" top="1.1811023622047245" bottom="0.59055118110236227" header="0.31496062992125984" footer="0.31496062992125984"/>
  <pageSetup paperSize="9" scale="86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2023-03-23T01:43:32Z</dcterms:modified>
</cp:coreProperties>
</file>