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Лист1!$A$1:$H$30</definedName>
  </definedNames>
  <calcPr calcId="125725"/>
</workbook>
</file>

<file path=xl/calcChain.xml><?xml version="1.0" encoding="utf-8"?>
<calcChain xmlns="http://schemas.openxmlformats.org/spreadsheetml/2006/main">
  <c r="D29" i="1"/>
  <c r="D28"/>
  <c r="D27"/>
  <c r="D23"/>
  <c r="D26" l="1"/>
  <c r="D25"/>
  <c r="D24"/>
  <c r="D20"/>
  <c r="D22"/>
  <c r="D21"/>
  <c r="D19"/>
  <c r="D18"/>
  <c r="D17"/>
  <c r="D15"/>
  <c r="D14" l="1"/>
  <c r="D13"/>
  <c r="D12"/>
</calcChain>
</file>

<file path=xl/sharedStrings.xml><?xml version="1.0" encoding="utf-8"?>
<sst xmlns="http://schemas.openxmlformats.org/spreadsheetml/2006/main" count="52" uniqueCount="41">
  <si>
    <t xml:space="preserve">                       Приложение 2</t>
  </si>
  <si>
    <t>к муниципальной программе «Развитие физической культуры и спорта в Пожарском муниципальном районе на 2019-2022 годы», утвержденной постановлением администрации Пожарского муниципального района Приморского края</t>
  </si>
  <si>
    <t>от «____»_______20___года №______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</si>
  <si>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</si>
  <si>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</si>
  <si>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</si>
  <si>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</si>
  <si>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</si>
  <si>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</si>
  <si>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</si>
  <si>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</si>
  <si>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</si>
  <si>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</si>
  <si>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Развитие спортивной инфраструктуры, находящейся в муниципальной собственности (приобретение ледозаливочной техники)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</si>
  <si>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</si>
  <si>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</si>
  <si>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</si>
  <si>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</si>
  <si>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</si>
  <si>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Приобретение спортивного инвентаря и спортивного оборудования (Площадка для сдачи норм ГТО)</t>
  </si>
  <si>
    <t>Перечень программных мероприятий и финансовое обеспечение муниципальной программы «Развитие физической культуры и спорта  в Пожарском муниципальном районе на 2019-2022 годы в новой редакции» и план их реализации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</si>
  <si>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</si>
  <si>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</si>
  <si>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 xml:space="preserve">Строительство хоккейной коробки в пгт Лучегорск 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</si>
  <si>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</si>
  <si>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</si>
  <si>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</si>
  <si>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</si>
  <si>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</si>
  <si>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</si>
  <si>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</si>
  <si>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</si>
  <si>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Награждение тренеров, спортсменов, за достижение  высоких спортивных результатов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</si>
  <si>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</si>
  <si>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r>
      <t xml:space="preserve">Раздел 1 «Развитие </t>
    </r>
    <r>
      <rPr>
        <b/>
        <sz val="11"/>
        <color theme="1"/>
        <rFont val="Calibri"/>
        <family val="2"/>
        <charset val="204"/>
        <scheme val="minor"/>
      </rPr>
      <t>массовой физической культуры и спорта в Пожарском муниципальном районе»</t>
    </r>
  </si>
  <si>
    <t>2019 год</t>
  </si>
  <si>
    <t>2019-2021 годы</t>
  </si>
  <si>
    <t>2019-2022 годы</t>
  </si>
  <si>
    <t>2019-2022 год</t>
  </si>
  <si>
    <t>2020 год</t>
  </si>
  <si>
    <t>внебюджетные средства</t>
  </si>
</sst>
</file>

<file path=xl/styles.xml><?xml version="1.0" encoding="utf-8"?>
<styleSheet xmlns="http://schemas.openxmlformats.org/spreadsheetml/2006/main">
  <numFmts count="1">
    <numFmt numFmtId="164" formatCode="0.0000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left" indent="15"/>
    </xf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2" fontId="8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2" fontId="8" fillId="0" borderId="0" xfId="0" applyNumberFormat="1" applyFont="1" applyFill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vertical="top" wrapText="1"/>
    </xf>
    <xf numFmtId="164" fontId="10" fillId="0" borderId="3" xfId="0" applyNumberFormat="1" applyFont="1" applyFill="1" applyBorder="1" applyAlignment="1">
      <alignment vertical="top" wrapText="1"/>
    </xf>
    <xf numFmtId="164" fontId="7" fillId="0" borderId="1" xfId="0" applyNumberFormat="1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164" fontId="0" fillId="0" borderId="1" xfId="0" applyNumberFormat="1" applyFont="1" applyBorder="1" applyAlignment="1">
      <alignment vertical="top" wrapText="1"/>
    </xf>
    <xf numFmtId="164" fontId="7" fillId="0" borderId="1" xfId="0" applyNumberFormat="1" applyFont="1" applyFill="1" applyBorder="1" applyAlignment="1">
      <alignment vertical="center" wrapText="1"/>
    </xf>
    <xf numFmtId="164" fontId="7" fillId="0" borderId="1" xfId="0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vertical="center" wrapText="1"/>
    </xf>
    <xf numFmtId="2" fontId="7" fillId="2" borderId="1" xfId="0" applyNumberFormat="1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2" fontId="6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164" fontId="7" fillId="0" borderId="2" xfId="0" applyNumberFormat="1" applyFont="1" applyBorder="1" applyAlignment="1">
      <alignment horizontal="center" vertical="top" wrapText="1"/>
    </xf>
    <xf numFmtId="164" fontId="7" fillId="0" borderId="7" xfId="0" applyNumberFormat="1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2" fontId="6" fillId="0" borderId="2" xfId="0" applyNumberFormat="1" applyFont="1" applyBorder="1" applyAlignment="1">
      <alignment horizontal="center" wrapText="1"/>
    </xf>
    <xf numFmtId="2" fontId="6" fillId="0" borderId="3" xfId="0" applyNumberFormat="1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164" fontId="4" fillId="0" borderId="4" xfId="0" applyNumberFormat="1" applyFont="1" applyBorder="1" applyAlignment="1">
      <alignment horizontal="center" vertical="top" wrapText="1"/>
    </xf>
    <xf numFmtId="164" fontId="4" fillId="0" borderId="5" xfId="0" applyNumberFormat="1" applyFont="1" applyBorder="1" applyAlignment="1">
      <alignment horizontal="center" vertical="top" wrapText="1"/>
    </xf>
    <xf numFmtId="164" fontId="4" fillId="0" borderId="6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/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vertical="top" wrapText="1"/>
    </xf>
    <xf numFmtId="2" fontId="9" fillId="0" borderId="3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4" fontId="8" fillId="0" borderId="3" xfId="0" applyNumberFormat="1" applyFont="1" applyBorder="1" applyAlignment="1">
      <alignment horizontal="center" vertical="top" wrapText="1"/>
    </xf>
    <xf numFmtId="2" fontId="8" fillId="0" borderId="7" xfId="0" applyNumberFormat="1" applyFont="1" applyFill="1" applyBorder="1" applyAlignment="1">
      <alignment horizontal="center" vertical="top" wrapText="1"/>
    </xf>
    <xf numFmtId="2" fontId="6" fillId="0" borderId="9" xfId="0" applyNumberFormat="1" applyFont="1" applyBorder="1" applyAlignment="1">
      <alignment horizontal="center" wrapText="1"/>
    </xf>
    <xf numFmtId="2" fontId="6" fillId="0" borderId="8" xfId="0" applyNumberFormat="1" applyFont="1" applyBorder="1" applyAlignment="1">
      <alignment horizontal="center" wrapText="1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wrapText="1"/>
    </xf>
    <xf numFmtId="2" fontId="0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tabSelected="1" topLeftCell="A22" workbookViewId="0">
      <selection sqref="A1:H30"/>
    </sheetView>
  </sheetViews>
  <sheetFormatPr defaultRowHeight="15"/>
  <cols>
    <col min="1" max="1" width="30.28515625" customWidth="1"/>
    <col min="2" max="2" width="34" customWidth="1"/>
    <col min="3" max="3" width="14.5703125" customWidth="1"/>
    <col min="4" max="4" width="14.42578125" customWidth="1"/>
    <col min="5" max="5" width="16.140625" customWidth="1"/>
    <col min="6" max="6" width="17.7109375" customWidth="1"/>
    <col min="7" max="7" width="12.85546875" customWidth="1"/>
    <col min="8" max="8" width="10.5703125" bestFit="1" customWidth="1"/>
    <col min="9" max="9" width="10.42578125" bestFit="1" customWidth="1"/>
  </cols>
  <sheetData>
    <row r="1" spans="1:9" ht="15" customHeight="1">
      <c r="D1" s="26" t="s">
        <v>0</v>
      </c>
      <c r="E1" s="26"/>
      <c r="F1" s="26"/>
      <c r="G1" s="26"/>
      <c r="H1" s="26"/>
    </row>
    <row r="2" spans="1:9" ht="8.25" customHeight="1">
      <c r="A2" s="1"/>
    </row>
    <row r="3" spans="1:9" ht="63" customHeight="1">
      <c r="B3" s="45"/>
      <c r="D3" s="34" t="s">
        <v>1</v>
      </c>
      <c r="E3" s="34"/>
      <c r="F3" s="34"/>
      <c r="G3" s="34"/>
      <c r="H3" s="34"/>
    </row>
    <row r="4" spans="1:9" ht="21" customHeight="1">
      <c r="D4" s="26" t="s">
        <v>2</v>
      </c>
      <c r="E4" s="26"/>
      <c r="F4" s="26"/>
      <c r="G4" s="26"/>
      <c r="H4" s="26"/>
    </row>
    <row r="5" spans="1:9" ht="13.5" customHeight="1">
      <c r="A5" s="2" t="s">
        <v>3</v>
      </c>
    </row>
    <row r="6" spans="1:9" ht="31.5" customHeight="1">
      <c r="A6" s="33" t="s">
        <v>20</v>
      </c>
      <c r="B6" s="33"/>
      <c r="C6" s="33"/>
      <c r="D6" s="33"/>
      <c r="E6" s="33"/>
      <c r="F6" s="33"/>
      <c r="G6" s="33"/>
      <c r="H6" s="33"/>
    </row>
    <row r="7" spans="1:9" ht="13.5" customHeight="1">
      <c r="A7" s="3"/>
    </row>
    <row r="8" spans="1:9" ht="55.5" customHeight="1">
      <c r="A8" s="44" t="s">
        <v>4</v>
      </c>
      <c r="B8" s="4" t="s">
        <v>9</v>
      </c>
      <c r="C8" s="4" t="s">
        <v>10</v>
      </c>
      <c r="D8" s="38" t="s">
        <v>11</v>
      </c>
      <c r="E8" s="39"/>
      <c r="F8" s="39"/>
      <c r="G8" s="39"/>
      <c r="H8" s="40"/>
    </row>
    <row r="9" spans="1:9" ht="74.25" customHeight="1">
      <c r="A9" s="44"/>
      <c r="B9" s="4"/>
      <c r="C9" s="5"/>
      <c r="D9" s="4" t="s">
        <v>12</v>
      </c>
      <c r="E9" s="4" t="s">
        <v>5</v>
      </c>
      <c r="F9" s="4" t="s">
        <v>6</v>
      </c>
      <c r="G9" s="4" t="s">
        <v>7</v>
      </c>
      <c r="H9" s="4" t="s">
        <v>40</v>
      </c>
    </row>
    <row r="10" spans="1:9">
      <c r="A10" s="6">
        <v>2</v>
      </c>
      <c r="B10" s="6">
        <v>3</v>
      </c>
      <c r="C10" s="6">
        <v>4</v>
      </c>
      <c r="D10" s="6">
        <v>5</v>
      </c>
      <c r="E10" s="6">
        <v>6</v>
      </c>
      <c r="F10" s="6">
        <v>7</v>
      </c>
      <c r="G10" s="6">
        <v>8</v>
      </c>
      <c r="H10" s="49">
        <v>9</v>
      </c>
    </row>
    <row r="11" spans="1:9" ht="19.5" customHeight="1">
      <c r="A11" s="46" t="s">
        <v>34</v>
      </c>
      <c r="B11" s="47"/>
      <c r="C11" s="47"/>
      <c r="D11" s="47"/>
      <c r="E11" s="47"/>
      <c r="F11" s="47"/>
      <c r="G11" s="47"/>
      <c r="H11" s="48"/>
    </row>
    <row r="12" spans="1:9" ht="77.25" customHeight="1">
      <c r="A12" s="50" t="s">
        <v>15</v>
      </c>
      <c r="B12" s="50" t="s">
        <v>13</v>
      </c>
      <c r="C12" s="22" t="s">
        <v>35</v>
      </c>
      <c r="D12" s="51">
        <f>E12+F12+G12</f>
        <v>2020202.02</v>
      </c>
      <c r="E12" s="52">
        <v>0</v>
      </c>
      <c r="F12" s="53">
        <v>2000000</v>
      </c>
      <c r="G12" s="53">
        <v>20202.02</v>
      </c>
      <c r="H12" s="9">
        <v>0</v>
      </c>
    </row>
    <row r="13" spans="1:9" ht="135">
      <c r="A13" s="10" t="s">
        <v>14</v>
      </c>
      <c r="B13" s="8" t="s">
        <v>16</v>
      </c>
      <c r="C13" s="6" t="s">
        <v>37</v>
      </c>
      <c r="D13" s="7">
        <f>E13+F13+G13</f>
        <v>1448300</v>
      </c>
      <c r="E13" s="9">
        <v>0</v>
      </c>
      <c r="F13" s="9">
        <v>0</v>
      </c>
      <c r="G13" s="9">
        <v>1448300</v>
      </c>
      <c r="H13" s="9">
        <v>0</v>
      </c>
    </row>
    <row r="14" spans="1:9" ht="76.5" customHeight="1">
      <c r="A14" s="13" t="s">
        <v>17</v>
      </c>
      <c r="B14" s="14" t="s">
        <v>18</v>
      </c>
      <c r="C14" s="15" t="s">
        <v>37</v>
      </c>
      <c r="D14" s="7">
        <f>E14+F14+G14</f>
        <v>30790</v>
      </c>
      <c r="E14" s="9">
        <v>0</v>
      </c>
      <c r="F14" s="9">
        <v>0</v>
      </c>
      <c r="G14" s="9">
        <v>30790</v>
      </c>
      <c r="H14" s="9">
        <v>0</v>
      </c>
    </row>
    <row r="15" spans="1:9" ht="60">
      <c r="A15" s="17"/>
      <c r="B15" s="14" t="s">
        <v>19</v>
      </c>
      <c r="C15" s="15" t="s">
        <v>37</v>
      </c>
      <c r="D15" s="7">
        <f>E15+F15+G15</f>
        <v>3143383</v>
      </c>
      <c r="E15" s="21">
        <v>3049711</v>
      </c>
      <c r="F15" s="21">
        <v>62239</v>
      </c>
      <c r="G15" s="9">
        <v>31433</v>
      </c>
      <c r="H15" s="9">
        <v>0</v>
      </c>
      <c r="I15" s="11"/>
    </row>
    <row r="16" spans="1:9" ht="19.5" customHeight="1">
      <c r="A16" s="41" t="s">
        <v>21</v>
      </c>
      <c r="B16" s="42"/>
      <c r="C16" s="42"/>
      <c r="D16" s="42"/>
      <c r="E16" s="42"/>
      <c r="F16" s="42"/>
      <c r="G16" s="42"/>
      <c r="H16" s="43"/>
    </row>
    <row r="17" spans="1:8" ht="75" customHeight="1">
      <c r="A17" s="27" t="s">
        <v>22</v>
      </c>
      <c r="B17" s="18" t="s">
        <v>23</v>
      </c>
      <c r="C17" s="25" t="s">
        <v>35</v>
      </c>
      <c r="D17" s="7">
        <f>E17+F17+G17</f>
        <v>2450000</v>
      </c>
      <c r="E17" s="12">
        <v>0</v>
      </c>
      <c r="F17" s="9">
        <v>2425500</v>
      </c>
      <c r="G17" s="9">
        <v>24500</v>
      </c>
      <c r="H17" s="9">
        <v>0</v>
      </c>
    </row>
    <row r="18" spans="1:8" ht="90">
      <c r="A18" s="28"/>
      <c r="B18" s="19" t="s">
        <v>24</v>
      </c>
      <c r="C18" s="25" t="s">
        <v>35</v>
      </c>
      <c r="D18" s="7">
        <f t="shared" ref="D18:D28" si="0">E18+F18+G18</f>
        <v>1762172</v>
      </c>
      <c r="E18" s="12">
        <v>0</v>
      </c>
      <c r="F18" s="9">
        <v>1744550</v>
      </c>
      <c r="G18" s="9">
        <v>17622</v>
      </c>
      <c r="H18" s="9">
        <v>0</v>
      </c>
    </row>
    <row r="19" spans="1:8" ht="90">
      <c r="A19" s="28"/>
      <c r="B19" s="18" t="s">
        <v>25</v>
      </c>
      <c r="C19" s="15" t="s">
        <v>36</v>
      </c>
      <c r="D19" s="7">
        <f t="shared" si="0"/>
        <v>6767676.7699999996</v>
      </c>
      <c r="E19" s="12">
        <v>0</v>
      </c>
      <c r="F19" s="9">
        <v>6700000</v>
      </c>
      <c r="G19" s="9">
        <v>67676.77</v>
      </c>
      <c r="H19" s="9">
        <v>0</v>
      </c>
    </row>
    <row r="20" spans="1:8" ht="90">
      <c r="A20" s="28"/>
      <c r="B20" s="20" t="s">
        <v>26</v>
      </c>
      <c r="C20" s="15" t="s">
        <v>36</v>
      </c>
      <c r="D20" s="7">
        <f t="shared" ref="D20" si="1">E20+F20+G20</f>
        <v>6767676.7699999996</v>
      </c>
      <c r="E20" s="12">
        <v>0</v>
      </c>
      <c r="F20" s="9">
        <v>6700000</v>
      </c>
      <c r="G20" s="9">
        <v>67676.77</v>
      </c>
      <c r="H20" s="9">
        <v>0</v>
      </c>
    </row>
    <row r="21" spans="1:8" ht="60">
      <c r="A21" s="28"/>
      <c r="B21" s="20" t="s">
        <v>27</v>
      </c>
      <c r="C21" s="15" t="s">
        <v>36</v>
      </c>
      <c r="D21" s="16">
        <f t="shared" si="0"/>
        <v>4343434.34</v>
      </c>
      <c r="E21" s="12">
        <v>0</v>
      </c>
      <c r="F21" s="9">
        <v>4300000</v>
      </c>
      <c r="G21" s="9">
        <v>43434.34</v>
      </c>
      <c r="H21" s="9">
        <v>0</v>
      </c>
    </row>
    <row r="22" spans="1:8" ht="90">
      <c r="A22" s="29"/>
      <c r="B22" s="14" t="s">
        <v>28</v>
      </c>
      <c r="C22" s="15" t="s">
        <v>37</v>
      </c>
      <c r="D22" s="7">
        <f t="shared" si="0"/>
        <v>16475</v>
      </c>
      <c r="E22" s="12">
        <v>0</v>
      </c>
      <c r="F22" s="9">
        <v>16310</v>
      </c>
      <c r="G22" s="9">
        <v>165</v>
      </c>
      <c r="H22" s="9">
        <v>0</v>
      </c>
    </row>
    <row r="23" spans="1:8" ht="90">
      <c r="A23" s="30" t="s">
        <v>29</v>
      </c>
      <c r="B23" s="23" t="s">
        <v>30</v>
      </c>
      <c r="C23" s="15" t="s">
        <v>37</v>
      </c>
      <c r="D23" s="7">
        <f>E23+F23+G23+H23</f>
        <v>18113680</v>
      </c>
      <c r="E23" s="12">
        <v>0</v>
      </c>
      <c r="F23" s="12">
        <v>0</v>
      </c>
      <c r="G23" s="9">
        <v>13378880</v>
      </c>
      <c r="H23" s="54">
        <v>4734800</v>
      </c>
    </row>
    <row r="24" spans="1:8" ht="105">
      <c r="A24" s="31"/>
      <c r="B24" s="8" t="s">
        <v>31</v>
      </c>
      <c r="C24" s="15" t="s">
        <v>37</v>
      </c>
      <c r="D24" s="7">
        <f t="shared" si="0"/>
        <v>1819080</v>
      </c>
      <c r="E24" s="12">
        <v>0</v>
      </c>
      <c r="F24" s="12">
        <v>0</v>
      </c>
      <c r="G24" s="9">
        <v>1819080</v>
      </c>
      <c r="H24" s="9">
        <v>0</v>
      </c>
    </row>
    <row r="25" spans="1:8" ht="45">
      <c r="A25" s="31"/>
      <c r="B25" s="8" t="s">
        <v>32</v>
      </c>
      <c r="C25" s="15" t="s">
        <v>37</v>
      </c>
      <c r="D25" s="7">
        <f t="shared" si="0"/>
        <v>100</v>
      </c>
      <c r="E25" s="12">
        <v>0</v>
      </c>
      <c r="F25" s="12">
        <v>0</v>
      </c>
      <c r="G25" s="9">
        <v>100</v>
      </c>
      <c r="H25" s="9">
        <v>0</v>
      </c>
    </row>
    <row r="26" spans="1:8" ht="165">
      <c r="A26" s="32"/>
      <c r="B26" s="8" t="s">
        <v>33</v>
      </c>
      <c r="C26" s="15" t="s">
        <v>38</v>
      </c>
      <c r="D26" s="7">
        <f t="shared" si="0"/>
        <v>500</v>
      </c>
      <c r="E26" s="12">
        <v>0</v>
      </c>
      <c r="F26" s="12">
        <v>0</v>
      </c>
      <c r="G26" s="9">
        <v>500</v>
      </c>
      <c r="H26" s="9">
        <v>0</v>
      </c>
    </row>
    <row r="27" spans="1:8">
      <c r="A27" s="35"/>
      <c r="B27" s="35"/>
      <c r="C27" s="4" t="s">
        <v>35</v>
      </c>
      <c r="D27" s="24">
        <f>E27+F27+G27+H27</f>
        <v>14672277</v>
      </c>
      <c r="E27" s="59">
        <v>0</v>
      </c>
      <c r="F27" s="59">
        <v>9298310</v>
      </c>
      <c r="G27" s="59">
        <v>4192667</v>
      </c>
      <c r="H27" s="60">
        <v>1181300</v>
      </c>
    </row>
    <row r="28" spans="1:8">
      <c r="A28" s="35"/>
      <c r="B28" s="35"/>
      <c r="C28" s="4" t="s">
        <v>39</v>
      </c>
      <c r="D28" s="24">
        <f>E28+F28+G28+H28</f>
        <v>8420809.6000000015</v>
      </c>
      <c r="E28" s="59">
        <v>0</v>
      </c>
      <c r="F28" s="59">
        <v>2943306.2</v>
      </c>
      <c r="G28" s="59">
        <v>4293003.4000000004</v>
      </c>
      <c r="H28" s="60">
        <v>1184500</v>
      </c>
    </row>
    <row r="29" spans="1:8" ht="15.75" customHeight="1">
      <c r="A29" s="35" t="s">
        <v>8</v>
      </c>
      <c r="B29" s="35"/>
      <c r="C29" s="35"/>
      <c r="D29" s="36">
        <f>E29+F29+G29+H29</f>
        <v>52225076</v>
      </c>
      <c r="E29" s="36">
        <v>0</v>
      </c>
      <c r="F29" s="36">
        <v>29941616</v>
      </c>
      <c r="G29" s="55">
        <v>17548660</v>
      </c>
      <c r="H29" s="57">
        <v>4734800</v>
      </c>
    </row>
    <row r="30" spans="1:8" ht="3.75" customHeight="1">
      <c r="A30" s="35"/>
      <c r="B30" s="35"/>
      <c r="C30" s="35"/>
      <c r="D30" s="37"/>
      <c r="E30" s="37"/>
      <c r="F30" s="37"/>
      <c r="G30" s="56"/>
      <c r="H30" s="58"/>
    </row>
  </sheetData>
  <mergeCells count="17">
    <mergeCell ref="A27:B28"/>
    <mergeCell ref="A29:C30"/>
    <mergeCell ref="G29:G30"/>
    <mergeCell ref="D29:D30"/>
    <mergeCell ref="E29:E30"/>
    <mergeCell ref="F29:F30"/>
    <mergeCell ref="A8:A9"/>
    <mergeCell ref="D8:H8"/>
    <mergeCell ref="A11:H11"/>
    <mergeCell ref="H29:H30"/>
    <mergeCell ref="A16:H16"/>
    <mergeCell ref="A17:A22"/>
    <mergeCell ref="A23:A26"/>
    <mergeCell ref="D1:H1"/>
    <mergeCell ref="D3:H3"/>
    <mergeCell ref="D4:H4"/>
    <mergeCell ref="A6:H6"/>
  </mergeCells>
  <pageMargins left="0.39370078740157483" right="0.39370078740157483" top="1.1811023622047245" bottom="0.59055118110236227" header="0.31496062992125984" footer="0.31496062992125984"/>
  <pageSetup paperSize="9" scale="92" fitToHeight="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2019-11-01T04:19:06Z</dcterms:modified>
</cp:coreProperties>
</file>