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Лист1!$A$1:$H$38</definedName>
  </definedNames>
  <calcPr calcId="125725"/>
</workbook>
</file>

<file path=xl/calcChain.xml><?xml version="1.0" encoding="utf-8"?>
<calcChain xmlns="http://schemas.openxmlformats.org/spreadsheetml/2006/main">
  <c r="D29" i="1"/>
  <c r="D28"/>
  <c r="D27"/>
  <c r="D26"/>
  <c r="D25"/>
  <c r="D24"/>
  <c r="D23"/>
  <c r="D16"/>
  <c r="D13" l="1"/>
  <c r="D37"/>
  <c r="D36"/>
  <c r="D35"/>
  <c r="D31"/>
  <c r="D34" l="1"/>
  <c r="D33"/>
  <c r="D32"/>
  <c r="D21"/>
  <c r="D30"/>
  <c r="D22"/>
  <c r="D20"/>
  <c r="D19"/>
  <c r="D18"/>
  <c r="D15"/>
  <c r="D14" l="1"/>
  <c r="D12"/>
</calcChain>
</file>

<file path=xl/sharedStrings.xml><?xml version="1.0" encoding="utf-8"?>
<sst xmlns="http://schemas.openxmlformats.org/spreadsheetml/2006/main" count="68" uniqueCount="49">
  <si>
    <t xml:space="preserve">                       Приложение 2</t>
  </si>
  <si>
    <t>к муниципальной программе «Развитие физической культуры и спорта в Пожарском муниципальном районе на 2019-2022 годы», утвержденной постановлением администрации Пожарского муниципального района Приморского края</t>
  </si>
  <si>
    <t>от «____»_______20___года №______</t>
  </si>
  <si>
    <t xml:space="preserve">                                                                                                                                  </t>
  </si>
  <si>
    <t>Наименование программных мероприятий</t>
  </si>
  <si>
    <t>средства федерального бюджета</t>
  </si>
  <si>
    <t>средства бюджета субъекта Российской Федерации</t>
  </si>
  <si>
    <t>средства местного бюджета</t>
  </si>
  <si>
    <t>ИТОГО ПО ПРОГРАММЕ:</t>
  </si>
  <si>
    <t>Содержание программных мероприятий</t>
  </si>
  <si>
    <t>Срок реализации мероприятий</t>
  </si>
  <si>
    <t>Средства, предусмотренные в программе для финансирования программных мероприятий, в т.ч. по источникам финансирования, руб.</t>
  </si>
  <si>
    <t>всего, в т.ч.</t>
  </si>
  <si>
    <t>Развитие спортивной инфраструктуры, находящейся в муниципальной собственности (приобретение ледозаливочной техники)</t>
  </si>
  <si>
    <t>1.2. Создание условий для привлечения населения к занятиям спортом</t>
  </si>
  <si>
    <t xml:space="preserve">   1.1. Создание и модернизация материально-технической спортивной базы для развития массовой физической культуры и спорта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</si>
  <si>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</si>
  <si>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</si>
  <si>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 xml:space="preserve">Приобретение спортивного инвентаря и спортивного оборудования </t>
  </si>
  <si>
    <t>Приобретение спортивного инвентаря и спортивного оборудования (Площадка для сдачи норм ГТО)</t>
  </si>
  <si>
    <t>Перечень программных мероприятий и финансовое обеспечение муниципальной программы «Развитие физической культуры и спорта  в Пожарском муниципальном районе на 2019-2022 годы в новой редакции» и план их реализации</t>
  </si>
  <si>
    <t>Раздел 2 «Подготовка спортивного резерва в Пожарском муниципальном районе»</t>
  </si>
  <si>
    <t>2.1. Создание и модернизация материально-технической спортивной базы для подготовки спортивного резерва</t>
  </si>
  <si>
    <t xml:space="preserve">Строительство хоккейной коробки в пгт Лучегорск </t>
  </si>
  <si>
    <t xml:space="preserve">Строительство плоскостного спортивного сооружения крытая спортивная площадка (атлетический павильон) для гимнастических упражнений в Соболинском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</si>
  <si>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</si>
  <si>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</si>
  <si>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 для игровых видов спорта в Игнатьевском сельском поселении. </t>
  </si>
  <si>
    <t xml:space="preserve">Материально-техническое обеспечение муниципальных бюджетных  учреждений спортивной направленности, в том числе приобретение спортивного инвентаря, оборудования </t>
  </si>
  <si>
    <t>2.2. Обеспечение подготовки спортивного резерва в учреждениях спортивной направленности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</si>
  <si>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</si>
  <si>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</si>
  <si>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>Награждение тренеров, спортсменов, за достижение  высоких спортивных результатов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</si>
  <si>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</si>
  <si>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>2019 год</t>
  </si>
  <si>
    <t>2019-2021 годы</t>
  </si>
  <si>
    <t>2019-2022 годы</t>
  </si>
  <si>
    <t>2019-2022 год</t>
  </si>
  <si>
    <t>2020 год</t>
  </si>
  <si>
    <t>внебюджетные средства</t>
  </si>
  <si>
    <t>Приобретение спортивного инвентаря и спортивного оборудования (Площадка для сдачи норм ГТО в Губеровском сп.)</t>
  </si>
  <si>
    <t>Строительство универсальной спортивной площадки в с. Нагорное</t>
  </si>
  <si>
    <t xml:space="preserve">Строительство универсальной спортивной площадки в с. Новостройка </t>
  </si>
  <si>
    <t>Строительство универсальной спортивной площадки в с. Пожарское</t>
  </si>
  <si>
    <t>Строительство футбольного поля, пгт Лучегорск</t>
  </si>
  <si>
    <t>Плоскостное спортивное сооружение. Комбинированный спортивный комплекс (для игровых видов спорта и тренажерный сектор). Федосьевское сельское поселение</t>
  </si>
  <si>
    <t>Строительство универсальной  спортивной площадки в с. Верхний Перевал</t>
  </si>
  <si>
    <t>Плоскостное спортивное сооружение. Комбинированный спортивный комплекс (для игровых видов спорта и тренажерный сектор) с. Верхний Перевал</t>
  </si>
  <si>
    <r>
      <t xml:space="preserve">Раздел 1 «Развитие </t>
    </r>
    <r>
      <rPr>
        <b/>
        <sz val="12"/>
        <color theme="1"/>
        <rFont val="Times New Roman"/>
        <family val="1"/>
        <charset val="204"/>
      </rPr>
      <t>массовой физической культуры и спорта в Пожарском муниципальном районе»</t>
    </r>
  </si>
</sst>
</file>

<file path=xl/styles.xml><?xml version="1.0" encoding="utf-8"?>
<styleSheet xmlns="http://schemas.openxmlformats.org/spreadsheetml/2006/main">
  <numFmts count="1">
    <numFmt numFmtId="164" formatCode="0.0000"/>
  </numFmts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left" indent="15"/>
    </xf>
    <xf numFmtId="0" fontId="1" fillId="0" borderId="1" xfId="0" applyFont="1" applyBorder="1" applyAlignment="1">
      <alignment vertical="center" wrapText="1"/>
    </xf>
    <xf numFmtId="2" fontId="3" fillId="0" borderId="0" xfId="0" applyNumberFormat="1" applyFont="1" applyFill="1" applyBorder="1" applyAlignment="1">
      <alignment horizontal="center" vertical="top"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164" fontId="6" fillId="0" borderId="1" xfId="0" applyNumberFormat="1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64" fontId="1" fillId="2" borderId="1" xfId="0" applyNumberFormat="1" applyFont="1" applyFill="1" applyBorder="1" applyAlignment="1">
      <alignment wrapText="1"/>
    </xf>
    <xf numFmtId="164" fontId="4" fillId="0" borderId="1" xfId="0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vertical="top" wrapText="1"/>
    </xf>
    <xf numFmtId="2" fontId="5" fillId="0" borderId="1" xfId="0" applyNumberFormat="1" applyFont="1" applyFill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/>
    <xf numFmtId="2" fontId="2" fillId="0" borderId="1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2" fontId="2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164" fontId="1" fillId="0" borderId="1" xfId="0" applyNumberFormat="1" applyFont="1" applyBorder="1" applyAlignment="1">
      <alignment horizontal="center" vertical="top" wrapText="1"/>
    </xf>
    <xf numFmtId="164" fontId="1" fillId="0" borderId="2" xfId="0" applyNumberFormat="1" applyFont="1" applyBorder="1" applyAlignment="1">
      <alignment horizontal="center" vertical="top" wrapText="1"/>
    </xf>
    <xf numFmtId="164" fontId="1" fillId="0" borderId="7" xfId="0" applyNumberFormat="1" applyFont="1" applyBorder="1" applyAlignment="1">
      <alignment horizontal="center" vertical="top" wrapText="1"/>
    </xf>
    <xf numFmtId="164" fontId="1" fillId="0" borderId="3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8"/>
  <sheetViews>
    <sheetView tabSelected="1" topLeftCell="A22" workbookViewId="0">
      <selection activeCell="B26" sqref="B26"/>
    </sheetView>
  </sheetViews>
  <sheetFormatPr defaultRowHeight="15.75"/>
  <cols>
    <col min="1" max="1" width="30.28515625" style="4" customWidth="1"/>
    <col min="2" max="2" width="34" style="4" customWidth="1"/>
    <col min="3" max="3" width="14.5703125" style="4" customWidth="1"/>
    <col min="4" max="4" width="17.140625" style="4" customWidth="1"/>
    <col min="5" max="5" width="16.140625" style="4" customWidth="1"/>
    <col min="6" max="6" width="17.7109375" style="4" customWidth="1"/>
    <col min="7" max="7" width="12.85546875" style="4" customWidth="1"/>
    <col min="8" max="8" width="11.85546875" style="4" bestFit="1" customWidth="1"/>
    <col min="9" max="9" width="10.42578125" bestFit="1" customWidth="1"/>
  </cols>
  <sheetData>
    <row r="1" spans="1:9" ht="15" customHeight="1">
      <c r="D1" s="38" t="s">
        <v>0</v>
      </c>
      <c r="E1" s="38"/>
      <c r="F1" s="38"/>
      <c r="G1" s="38"/>
      <c r="H1" s="38"/>
    </row>
    <row r="2" spans="1:9" ht="8.25" customHeight="1">
      <c r="A2" s="1"/>
    </row>
    <row r="3" spans="1:9" ht="63" customHeight="1">
      <c r="D3" s="39" t="s">
        <v>1</v>
      </c>
      <c r="E3" s="39"/>
      <c r="F3" s="39"/>
      <c r="G3" s="39"/>
      <c r="H3" s="39"/>
    </row>
    <row r="4" spans="1:9" ht="21" customHeight="1">
      <c r="D4" s="38" t="s">
        <v>2</v>
      </c>
      <c r="E4" s="38"/>
      <c r="F4" s="38"/>
      <c r="G4" s="38"/>
      <c r="H4" s="38"/>
    </row>
    <row r="5" spans="1:9" ht="13.5" customHeight="1">
      <c r="A5" s="4" t="s">
        <v>3</v>
      </c>
    </row>
    <row r="6" spans="1:9" ht="31.5" customHeight="1">
      <c r="A6" s="40" t="s">
        <v>20</v>
      </c>
      <c r="B6" s="40"/>
      <c r="C6" s="40"/>
      <c r="D6" s="40"/>
      <c r="E6" s="40"/>
      <c r="F6" s="40"/>
      <c r="G6" s="40"/>
      <c r="H6" s="40"/>
    </row>
    <row r="7" spans="1:9" ht="13.5" customHeight="1">
      <c r="A7" s="5"/>
    </row>
    <row r="8" spans="1:9" ht="55.5" customHeight="1">
      <c r="A8" s="45" t="s">
        <v>4</v>
      </c>
      <c r="B8" s="6" t="s">
        <v>9</v>
      </c>
      <c r="C8" s="6" t="s">
        <v>10</v>
      </c>
      <c r="D8" s="45" t="s">
        <v>11</v>
      </c>
      <c r="E8" s="45"/>
      <c r="F8" s="45"/>
      <c r="G8" s="45"/>
      <c r="H8" s="45"/>
    </row>
    <row r="9" spans="1:9" ht="74.25" customHeight="1">
      <c r="A9" s="45"/>
      <c r="B9" s="6"/>
      <c r="C9" s="7"/>
      <c r="D9" s="6" t="s">
        <v>12</v>
      </c>
      <c r="E9" s="6" t="s">
        <v>5</v>
      </c>
      <c r="F9" s="6" t="s">
        <v>6</v>
      </c>
      <c r="G9" s="6" t="s">
        <v>7</v>
      </c>
      <c r="H9" s="6" t="s">
        <v>39</v>
      </c>
    </row>
    <row r="10" spans="1:9">
      <c r="A10" s="8">
        <v>2</v>
      </c>
      <c r="B10" s="8">
        <v>3</v>
      </c>
      <c r="C10" s="8">
        <v>4</v>
      </c>
      <c r="D10" s="8">
        <v>5</v>
      </c>
      <c r="E10" s="8">
        <v>6</v>
      </c>
      <c r="F10" s="8">
        <v>7</v>
      </c>
      <c r="G10" s="8">
        <v>8</v>
      </c>
      <c r="H10" s="9">
        <v>9</v>
      </c>
    </row>
    <row r="11" spans="1:9" ht="19.5" customHeight="1">
      <c r="A11" s="46" t="s">
        <v>48</v>
      </c>
      <c r="B11" s="46"/>
      <c r="C11" s="46"/>
      <c r="D11" s="46"/>
      <c r="E11" s="46"/>
      <c r="F11" s="46"/>
      <c r="G11" s="46"/>
      <c r="H11" s="46"/>
    </row>
    <row r="12" spans="1:9" ht="77.25" customHeight="1">
      <c r="A12" s="7" t="s">
        <v>15</v>
      </c>
      <c r="B12" s="7" t="s">
        <v>13</v>
      </c>
      <c r="C12" s="8" t="s">
        <v>34</v>
      </c>
      <c r="D12" s="10">
        <f>E12+F12+G12</f>
        <v>2020202.02</v>
      </c>
      <c r="E12" s="11">
        <v>0</v>
      </c>
      <c r="F12" s="12">
        <v>2000000</v>
      </c>
      <c r="G12" s="12">
        <v>20202.02</v>
      </c>
      <c r="H12" s="11">
        <v>0</v>
      </c>
    </row>
    <row r="13" spans="1:9" ht="157.5">
      <c r="A13" s="2" t="s">
        <v>14</v>
      </c>
      <c r="B13" s="13" t="s">
        <v>16</v>
      </c>
      <c r="C13" s="8" t="s">
        <v>36</v>
      </c>
      <c r="D13" s="10">
        <f>E13+F13+G13</f>
        <v>1221304</v>
      </c>
      <c r="E13" s="11">
        <v>0</v>
      </c>
      <c r="F13" s="11">
        <v>0</v>
      </c>
      <c r="G13" s="10">
        <v>1221304</v>
      </c>
      <c r="H13" s="11">
        <v>0</v>
      </c>
    </row>
    <row r="14" spans="1:9" ht="76.5" customHeight="1">
      <c r="A14" s="42" t="s">
        <v>17</v>
      </c>
      <c r="B14" s="14" t="s">
        <v>18</v>
      </c>
      <c r="C14" s="15" t="s">
        <v>36</v>
      </c>
      <c r="D14" s="10">
        <f>E14+F14+G14</f>
        <v>30790</v>
      </c>
      <c r="E14" s="11">
        <v>0</v>
      </c>
      <c r="F14" s="11">
        <v>0</v>
      </c>
      <c r="G14" s="11">
        <v>30790</v>
      </c>
      <c r="H14" s="11">
        <v>0</v>
      </c>
    </row>
    <row r="15" spans="1:9" ht="63">
      <c r="A15" s="43"/>
      <c r="B15" s="14" t="s">
        <v>19</v>
      </c>
      <c r="C15" s="15" t="s">
        <v>36</v>
      </c>
      <c r="D15" s="10">
        <f>E15+F15+G15</f>
        <v>3143383</v>
      </c>
      <c r="E15" s="16">
        <v>3049711</v>
      </c>
      <c r="F15" s="16">
        <v>62239</v>
      </c>
      <c r="G15" s="11">
        <v>31433</v>
      </c>
      <c r="H15" s="11">
        <v>0</v>
      </c>
      <c r="I15" s="3"/>
    </row>
    <row r="16" spans="1:9" ht="78.75">
      <c r="A16" s="44"/>
      <c r="B16" s="17" t="s">
        <v>40</v>
      </c>
      <c r="C16" s="15" t="s">
        <v>36</v>
      </c>
      <c r="D16" s="10">
        <f>E16+F16+G16</f>
        <v>3189497.15</v>
      </c>
      <c r="E16" s="16"/>
      <c r="F16" s="18">
        <v>3157602</v>
      </c>
      <c r="G16" s="19">
        <v>31895.15</v>
      </c>
      <c r="H16" s="11">
        <v>0</v>
      </c>
    </row>
    <row r="17" spans="1:8" ht="19.5" customHeight="1">
      <c r="A17" s="32" t="s">
        <v>21</v>
      </c>
      <c r="B17" s="33"/>
      <c r="C17" s="33"/>
      <c r="D17" s="33"/>
      <c r="E17" s="33"/>
      <c r="F17" s="33"/>
      <c r="G17" s="33"/>
      <c r="H17" s="34"/>
    </row>
    <row r="18" spans="1:8" ht="34.5" customHeight="1">
      <c r="A18" s="41" t="s">
        <v>22</v>
      </c>
      <c r="B18" s="20" t="s">
        <v>23</v>
      </c>
      <c r="C18" s="21" t="s">
        <v>34</v>
      </c>
      <c r="D18" s="10">
        <f>E18+F18+G18</f>
        <v>2450000</v>
      </c>
      <c r="E18" s="22">
        <v>0</v>
      </c>
      <c r="F18" s="11">
        <v>2425500</v>
      </c>
      <c r="G18" s="11">
        <v>24500</v>
      </c>
      <c r="H18" s="11">
        <v>0</v>
      </c>
    </row>
    <row r="19" spans="1:8" ht="110.25">
      <c r="A19" s="41"/>
      <c r="B19" s="23" t="s">
        <v>24</v>
      </c>
      <c r="C19" s="21" t="s">
        <v>34</v>
      </c>
      <c r="D19" s="10">
        <f t="shared" ref="D19:D34" si="0">E19+F19+G19</f>
        <v>1762172</v>
      </c>
      <c r="E19" s="22">
        <v>0</v>
      </c>
      <c r="F19" s="11">
        <v>1744550</v>
      </c>
      <c r="G19" s="11">
        <v>17622</v>
      </c>
      <c r="H19" s="11">
        <v>0</v>
      </c>
    </row>
    <row r="20" spans="1:8" ht="94.5">
      <c r="A20" s="41"/>
      <c r="B20" s="20" t="s">
        <v>25</v>
      </c>
      <c r="C20" s="15" t="s">
        <v>35</v>
      </c>
      <c r="D20" s="10">
        <f t="shared" si="0"/>
        <v>6767676.7699999996</v>
      </c>
      <c r="E20" s="22">
        <v>0</v>
      </c>
      <c r="F20" s="11">
        <v>6700000</v>
      </c>
      <c r="G20" s="11">
        <v>67676.77</v>
      </c>
      <c r="H20" s="11">
        <v>0</v>
      </c>
    </row>
    <row r="21" spans="1:8" ht="110.25">
      <c r="A21" s="41"/>
      <c r="B21" s="20" t="s">
        <v>26</v>
      </c>
      <c r="C21" s="15" t="s">
        <v>35</v>
      </c>
      <c r="D21" s="10">
        <f t="shared" ref="D21" si="1">E21+F21+G21</f>
        <v>6767676.7699999996</v>
      </c>
      <c r="E21" s="22">
        <v>0</v>
      </c>
      <c r="F21" s="11">
        <v>6700000</v>
      </c>
      <c r="G21" s="11">
        <v>67676.77</v>
      </c>
      <c r="H21" s="11">
        <v>0</v>
      </c>
    </row>
    <row r="22" spans="1:8" ht="78.75">
      <c r="A22" s="41"/>
      <c r="B22" s="20" t="s">
        <v>27</v>
      </c>
      <c r="C22" s="15" t="s">
        <v>35</v>
      </c>
      <c r="D22" s="24">
        <f t="shared" si="0"/>
        <v>4343434.34</v>
      </c>
      <c r="E22" s="22">
        <v>0</v>
      </c>
      <c r="F22" s="11">
        <v>4300000</v>
      </c>
      <c r="G22" s="11">
        <v>43434.34</v>
      </c>
      <c r="H22" s="11">
        <v>0</v>
      </c>
    </row>
    <row r="23" spans="1:8" ht="49.5" customHeight="1">
      <c r="A23" s="41"/>
      <c r="B23" s="25" t="s">
        <v>41</v>
      </c>
      <c r="C23" s="15" t="s">
        <v>35</v>
      </c>
      <c r="D23" s="10">
        <f t="shared" si="0"/>
        <v>15151515.15</v>
      </c>
      <c r="E23" s="22">
        <v>0</v>
      </c>
      <c r="F23" s="11">
        <v>15000000</v>
      </c>
      <c r="G23" s="11">
        <v>151515.15</v>
      </c>
      <c r="H23" s="11">
        <v>0</v>
      </c>
    </row>
    <row r="24" spans="1:8" ht="47.25">
      <c r="A24" s="41"/>
      <c r="B24" s="25" t="s">
        <v>42</v>
      </c>
      <c r="C24" s="15" t="s">
        <v>35</v>
      </c>
      <c r="D24" s="10">
        <f t="shared" ref="D24" si="2">E24+F24+G24</f>
        <v>8080808.0800000001</v>
      </c>
      <c r="E24" s="22">
        <v>0</v>
      </c>
      <c r="F24" s="11">
        <v>8000000</v>
      </c>
      <c r="G24" s="11">
        <v>80808.08</v>
      </c>
      <c r="H24" s="11">
        <v>0</v>
      </c>
    </row>
    <row r="25" spans="1:8" ht="47.25">
      <c r="A25" s="41"/>
      <c r="B25" s="25" t="s">
        <v>43</v>
      </c>
      <c r="C25" s="15" t="s">
        <v>35</v>
      </c>
      <c r="D25" s="10">
        <f t="shared" ref="D25:D29" si="3">E25+F25+G25</f>
        <v>15151515.15</v>
      </c>
      <c r="E25" s="22">
        <v>0</v>
      </c>
      <c r="F25" s="11">
        <v>15000000</v>
      </c>
      <c r="G25" s="11">
        <v>151515.15</v>
      </c>
      <c r="H25" s="11">
        <v>0</v>
      </c>
    </row>
    <row r="26" spans="1:8" ht="31.5">
      <c r="A26" s="41"/>
      <c r="B26" s="25" t="s">
        <v>44</v>
      </c>
      <c r="C26" s="15" t="s">
        <v>35</v>
      </c>
      <c r="D26" s="10">
        <f t="shared" si="3"/>
        <v>43090190</v>
      </c>
      <c r="E26" s="22">
        <v>0</v>
      </c>
      <c r="F26" s="11">
        <v>42659290</v>
      </c>
      <c r="G26" s="11">
        <v>430900</v>
      </c>
      <c r="H26" s="11">
        <v>0</v>
      </c>
    </row>
    <row r="27" spans="1:8" ht="110.25">
      <c r="A27" s="41"/>
      <c r="B27" s="25" t="s">
        <v>45</v>
      </c>
      <c r="C27" s="15" t="s">
        <v>35</v>
      </c>
      <c r="D27" s="10">
        <f t="shared" si="3"/>
        <v>6767676.7699999996</v>
      </c>
      <c r="E27" s="22">
        <v>0</v>
      </c>
      <c r="F27" s="11">
        <v>6700000</v>
      </c>
      <c r="G27" s="11">
        <v>67676.77</v>
      </c>
      <c r="H27" s="11">
        <v>0</v>
      </c>
    </row>
    <row r="28" spans="1:8" ht="47.25">
      <c r="A28" s="41"/>
      <c r="B28" s="25" t="s">
        <v>46</v>
      </c>
      <c r="C28" s="15" t="s">
        <v>35</v>
      </c>
      <c r="D28" s="10">
        <f t="shared" si="3"/>
        <v>15151515.15</v>
      </c>
      <c r="E28" s="22">
        <v>0</v>
      </c>
      <c r="F28" s="11">
        <v>15000000</v>
      </c>
      <c r="G28" s="11">
        <v>151515.15</v>
      </c>
      <c r="H28" s="11">
        <v>0</v>
      </c>
    </row>
    <row r="29" spans="1:8" ht="94.5">
      <c r="A29" s="41"/>
      <c r="B29" s="25" t="s">
        <v>47</v>
      </c>
      <c r="C29" s="15" t="s">
        <v>35</v>
      </c>
      <c r="D29" s="10">
        <f t="shared" si="3"/>
        <v>43090190</v>
      </c>
      <c r="E29" s="22">
        <v>0</v>
      </c>
      <c r="F29" s="11">
        <v>42659290</v>
      </c>
      <c r="G29" s="11">
        <v>430900</v>
      </c>
      <c r="H29" s="11">
        <v>0</v>
      </c>
    </row>
    <row r="30" spans="1:8" ht="110.25">
      <c r="A30" s="41"/>
      <c r="B30" s="26" t="s">
        <v>28</v>
      </c>
      <c r="C30" s="15" t="s">
        <v>36</v>
      </c>
      <c r="D30" s="10">
        <f t="shared" si="0"/>
        <v>16475</v>
      </c>
      <c r="E30" s="22">
        <v>0</v>
      </c>
      <c r="F30" s="11">
        <v>16310</v>
      </c>
      <c r="G30" s="11">
        <v>165</v>
      </c>
      <c r="H30" s="11">
        <v>0</v>
      </c>
    </row>
    <row r="31" spans="1:8" ht="110.25">
      <c r="A31" s="35" t="s">
        <v>29</v>
      </c>
      <c r="B31" s="13" t="s">
        <v>30</v>
      </c>
      <c r="C31" s="15" t="s">
        <v>36</v>
      </c>
      <c r="D31" s="10">
        <f>E31+F31+G31+H31</f>
        <v>24771890</v>
      </c>
      <c r="E31" s="22">
        <v>0</v>
      </c>
      <c r="F31" s="22">
        <v>0</v>
      </c>
      <c r="G31" s="11">
        <v>20037090</v>
      </c>
      <c r="H31" s="27">
        <v>4734800</v>
      </c>
    </row>
    <row r="32" spans="1:8" ht="126">
      <c r="A32" s="35"/>
      <c r="B32" s="13" t="s">
        <v>31</v>
      </c>
      <c r="C32" s="15" t="s">
        <v>36</v>
      </c>
      <c r="D32" s="10">
        <f t="shared" si="0"/>
        <v>1819080</v>
      </c>
      <c r="E32" s="22">
        <v>0</v>
      </c>
      <c r="F32" s="22">
        <v>0</v>
      </c>
      <c r="G32" s="11">
        <v>1819080</v>
      </c>
      <c r="H32" s="11">
        <v>0</v>
      </c>
    </row>
    <row r="33" spans="1:8" ht="63">
      <c r="A33" s="35"/>
      <c r="B33" s="13" t="s">
        <v>32</v>
      </c>
      <c r="C33" s="15" t="s">
        <v>36</v>
      </c>
      <c r="D33" s="10">
        <f t="shared" si="0"/>
        <v>100</v>
      </c>
      <c r="E33" s="22">
        <v>0</v>
      </c>
      <c r="F33" s="22">
        <v>0</v>
      </c>
      <c r="G33" s="11">
        <v>100</v>
      </c>
      <c r="H33" s="11">
        <v>0</v>
      </c>
    </row>
    <row r="34" spans="1:8" ht="173.25">
      <c r="A34" s="35"/>
      <c r="B34" s="13" t="s">
        <v>33</v>
      </c>
      <c r="C34" s="15" t="s">
        <v>37</v>
      </c>
      <c r="D34" s="10">
        <f t="shared" si="0"/>
        <v>500</v>
      </c>
      <c r="E34" s="22">
        <v>0</v>
      </c>
      <c r="F34" s="22">
        <v>0</v>
      </c>
      <c r="G34" s="11">
        <v>500</v>
      </c>
      <c r="H34" s="11">
        <v>0</v>
      </c>
    </row>
    <row r="35" spans="1:8">
      <c r="A35" s="36"/>
      <c r="B35" s="36"/>
      <c r="C35" s="6" t="s">
        <v>34</v>
      </c>
      <c r="D35" s="28">
        <f>E35+F35+G35+H35</f>
        <v>15836040</v>
      </c>
      <c r="E35" s="29">
        <v>0</v>
      </c>
      <c r="F35" s="29">
        <v>9298310</v>
      </c>
      <c r="G35" s="29">
        <v>5409780</v>
      </c>
      <c r="H35" s="30">
        <v>1127950</v>
      </c>
    </row>
    <row r="36" spans="1:8">
      <c r="A36" s="36"/>
      <c r="B36" s="36"/>
      <c r="C36" s="6" t="s">
        <v>38</v>
      </c>
      <c r="D36" s="28">
        <f>E36+F36+G36+H36</f>
        <v>6974240</v>
      </c>
      <c r="E36" s="29">
        <v>0</v>
      </c>
      <c r="F36" s="29">
        <v>0</v>
      </c>
      <c r="G36" s="29">
        <v>5789740</v>
      </c>
      <c r="H36" s="30">
        <v>1184500</v>
      </c>
    </row>
    <row r="37" spans="1:8" ht="15.75" customHeight="1">
      <c r="A37" s="36" t="s">
        <v>8</v>
      </c>
      <c r="B37" s="36"/>
      <c r="C37" s="36"/>
      <c r="D37" s="37">
        <f>E37+F37+G37+H37</f>
        <v>165073440</v>
      </c>
      <c r="E37" s="37">
        <v>0</v>
      </c>
      <c r="F37" s="37">
        <v>136815220</v>
      </c>
      <c r="G37" s="37">
        <v>23576770</v>
      </c>
      <c r="H37" s="31">
        <v>4681450</v>
      </c>
    </row>
    <row r="38" spans="1:8" ht="3.75" customHeight="1">
      <c r="A38" s="36"/>
      <c r="B38" s="36"/>
      <c r="C38" s="36"/>
      <c r="D38" s="37"/>
      <c r="E38" s="37"/>
      <c r="F38" s="37"/>
      <c r="G38" s="37"/>
      <c r="H38" s="31"/>
    </row>
  </sheetData>
  <mergeCells count="18">
    <mergeCell ref="D1:H1"/>
    <mergeCell ref="D3:H3"/>
    <mergeCell ref="D4:H4"/>
    <mergeCell ref="A6:H6"/>
    <mergeCell ref="A18:A30"/>
    <mergeCell ref="A14:A16"/>
    <mergeCell ref="A8:A9"/>
    <mergeCell ref="D8:H8"/>
    <mergeCell ref="A11:H11"/>
    <mergeCell ref="H37:H38"/>
    <mergeCell ref="A17:H17"/>
    <mergeCell ref="A31:A34"/>
    <mergeCell ref="A35:B36"/>
    <mergeCell ref="A37:C38"/>
    <mergeCell ref="G37:G38"/>
    <mergeCell ref="D37:D38"/>
    <mergeCell ref="E37:E38"/>
    <mergeCell ref="F37:F38"/>
  </mergeCells>
  <pageMargins left="0.39370078740157483" right="0.39370078740157483" top="1.1811023622047245" bottom="0.59055118110236227" header="0.31496062992125984" footer="0.31496062992125984"/>
  <pageSetup paperSize="9" scale="90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2020-03-04T01:14:16Z</dcterms:modified>
</cp:coreProperties>
</file>