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228" windowWidth="15120" windowHeight="789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Лист1!$A$6:$H$44</definedName>
  </definedNames>
  <calcPr calcId="125725" iterateDelta="1E-4"/>
</workbook>
</file>

<file path=xl/calcChain.xml><?xml version="1.0" encoding="utf-8"?>
<calcChain xmlns="http://schemas.openxmlformats.org/spreadsheetml/2006/main">
  <c r="D19" i="1"/>
  <c r="D37" l="1"/>
  <c r="D22" l="1"/>
  <c r="D35" l="1"/>
  <c r="D33" l="1"/>
  <c r="D17"/>
  <c r="D34" l="1"/>
  <c r="D42" l="1"/>
  <c r="G43"/>
  <c r="H43"/>
  <c r="D18" l="1"/>
  <c r="D27" l="1"/>
  <c r="F39" l="1"/>
  <c r="D39" l="1"/>
  <c r="D43" s="1"/>
  <c r="F43"/>
  <c r="D32"/>
  <c r="D31"/>
  <c r="D30"/>
  <c r="D29"/>
  <c r="D28"/>
  <c r="D26"/>
  <c r="D36" l="1"/>
  <c r="D24"/>
  <c r="D25"/>
  <c r="D23"/>
</calcChain>
</file>

<file path=xl/sharedStrings.xml><?xml version="1.0" encoding="utf-8"?>
<sst xmlns="http://schemas.openxmlformats.org/spreadsheetml/2006/main" count="72" uniqueCount="53">
  <si>
    <t xml:space="preserve">                       Приложение 2</t>
  </si>
  <si>
    <t xml:space="preserve">                                                                                                                                  </t>
  </si>
  <si>
    <t>Наименование программных мероприятий</t>
  </si>
  <si>
    <t>средства федерального бюджета</t>
  </si>
  <si>
    <t>средства бюджета субъекта Российской Федерации</t>
  </si>
  <si>
    <t>средства местного бюджета</t>
  </si>
  <si>
    <t>ИТОГО ПО ПРОГРАММЕ:</t>
  </si>
  <si>
    <t>Содержание программных мероприятий</t>
  </si>
  <si>
    <t>Срок реализации мероприятий</t>
  </si>
  <si>
    <t>Средства, предусмотренные в программе для финансирования программных мероприятий, в т.ч. по источникам финансирования, руб.</t>
  </si>
  <si>
    <t>всего, в т.ч.</t>
  </si>
  <si>
    <t>1.2. Создание условий для привлечения населения к занятиям спортом</t>
  </si>
  <si>
    <t xml:space="preserve">   1.1. Создание и модернизация материально-технической спортивной базы для развития массовой физической культуры и спорта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</si>
  <si>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</si>
  <si>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</si>
  <si>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 xml:space="preserve">Приобретение спортивного инвентаря и спортивного оборудования </t>
  </si>
  <si>
    <t>Раздел 2 «Подготовка спортивного резерва в Пожарском муниципальном районе»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</si>
  <si>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</si>
  <si>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</si>
  <si>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</si>
  <si>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>2.2. Обеспечение подготовки спортивного резерва в учреждениях спортивной направленности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</si>
  <si>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</si>
  <si>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</si>
  <si>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</si>
  <si>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>внебюджетные средства</t>
  </si>
  <si>
    <t>Строительство универсальной спортивной площадки в с. Нагорное</t>
  </si>
  <si>
    <t>Строительство универсальной спортивной площадки в с. Пожарское</t>
  </si>
  <si>
    <t>Строительство футбольного поля, пгт Лучегорск</t>
  </si>
  <si>
    <t>Строительство универсальной  спортивной площадки в с. Верхний Перевал</t>
  </si>
  <si>
    <r>
      <t xml:space="preserve">Раздел 1 «Развитие </t>
    </r>
    <r>
      <rPr>
        <b/>
        <sz val="12"/>
        <color theme="1"/>
        <rFont val="Times New Roman"/>
        <family val="1"/>
        <charset val="204"/>
      </rPr>
      <t>массовой физической культуры и спорта в Пожарском муниципальном районе»</t>
    </r>
  </si>
  <si>
    <t xml:space="preserve">Развитие спортивной инфраструктуры, находящейся в муниципальной собственности </t>
  </si>
  <si>
    <t>Создание и модернизация материально-технической спортивной базы для подготовки спортивного резерва</t>
  </si>
  <si>
    <t>2021 год</t>
  </si>
  <si>
    <t>Установка плоскостного спортивного сооружения. Комбинированный спортивный комплекс (для игровых видов спорта и тренажерный сектор). Федосьевское сельское поселение</t>
  </si>
  <si>
    <t>Установка плоскостного спортивного сооружения. Комбинированный спортивный комплекс (для игровых видов спорта и тренажерный сектор) с. Верхний Перевал</t>
  </si>
  <si>
    <t>Организация физкультурно-спортивной работы по месту жительства</t>
  </si>
  <si>
    <t>2022 год</t>
  </si>
  <si>
    <t>2023 год</t>
  </si>
  <si>
    <t>Создание универсальной спортивной площадки в с. Новостройка Губеровского с.п.</t>
  </si>
  <si>
    <t>2022-2023 годы</t>
  </si>
  <si>
    <t>к муниципальной программе «Развитие физической культуры и спорта на территории Пожарского муниципального района на 2021-2024 годы», утвержденной постановлением администрации Пожарского муниципального района Приморского края</t>
  </si>
  <si>
    <t>Перечень программных мероприятий и финансовое обеспечение муниципальной программы "Развитие физической культуры и спорта  на территории Пожарского муниципального района на 2021-2024 годы" в новой редакции и план их реализации</t>
  </si>
  <si>
    <t>2021-2024 годы</t>
  </si>
  <si>
    <t>2024 год</t>
  </si>
  <si>
    <t>Оснащение объектов спортивной инфраструктуры спортивно-технологическим оборудованием</t>
  </si>
  <si>
    <t>Материально-техническое обеспечение муниципальных бюджетных  учреждений спортивной направленности</t>
  </si>
  <si>
    <t>Приобретение и поставка спортивного инвентаря, оборудования и иного имущества для развития массового спорта</t>
  </si>
  <si>
    <t>Ремонт баскетбольной спортивной площадки</t>
  </si>
  <si>
    <t>Приложение 1</t>
  </si>
  <si>
    <t>к постановлению администрации</t>
  </si>
  <si>
    <t>Пожарского муниципального района Приморского края</t>
  </si>
  <si>
    <t>от "03" марта 2022 года № 102-па</t>
  </si>
  <si>
    <r>
      <t xml:space="preserve">от </t>
    </r>
    <r>
      <rPr>
        <u/>
        <sz val="12"/>
        <color theme="1"/>
        <rFont val="Times New Roman"/>
        <family val="1"/>
        <charset val="204"/>
      </rPr>
      <t>«</t>
    </r>
    <r>
      <rPr>
        <sz val="12"/>
        <color theme="1"/>
        <rFont val="Times New Roman"/>
        <family val="1"/>
        <charset val="204"/>
      </rPr>
      <t>15</t>
    </r>
    <r>
      <rPr>
        <u/>
        <sz val="12"/>
        <color theme="1"/>
        <rFont val="Times New Roman"/>
        <family val="1"/>
        <charset val="204"/>
      </rPr>
      <t>»декабря</t>
    </r>
    <r>
      <rPr>
        <sz val="12"/>
        <color theme="1"/>
        <rFont val="Times New Roman"/>
        <family val="1"/>
        <charset val="204"/>
      </rPr>
      <t xml:space="preserve"> </t>
    </r>
    <r>
      <rPr>
        <u/>
        <sz val="12"/>
        <color theme="1"/>
        <rFont val="Times New Roman"/>
        <family val="1"/>
        <charset val="204"/>
      </rPr>
      <t>2021</t>
    </r>
    <r>
      <rPr>
        <sz val="12"/>
        <color theme="1"/>
        <rFont val="Times New Roman"/>
        <family val="1"/>
        <charset val="204"/>
      </rPr>
      <t xml:space="preserve"> года № 711-па</t>
    </r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</si>
</sst>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00"/>
  </numFmts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left" indent="15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0" applyNumberFormat="1" applyFont="1" applyFill="1" applyBorder="1" applyAlignment="1">
      <alignment vertical="top" wrapText="1"/>
    </xf>
    <xf numFmtId="164" fontId="1" fillId="2" borderId="1" xfId="0" applyNumberFormat="1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/>
    <xf numFmtId="165" fontId="1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left" vertical="top" wrapText="1"/>
    </xf>
    <xf numFmtId="165" fontId="2" fillId="0" borderId="1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top"/>
    </xf>
    <xf numFmtId="165" fontId="1" fillId="0" borderId="1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5" fontId="1" fillId="0" borderId="0" xfId="0" applyNumberFormat="1" applyFont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horizontal="center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164" fontId="1" fillId="0" borderId="7" xfId="0" applyNumberFormat="1" applyFont="1" applyBorder="1" applyAlignment="1">
      <alignment horizontal="center" vertical="top" wrapText="1"/>
    </xf>
    <xf numFmtId="164" fontId="1" fillId="0" borderId="9" xfId="0" applyNumberFormat="1" applyFont="1" applyBorder="1" applyAlignment="1">
      <alignment horizontal="center" vertical="top" wrapText="1"/>
    </xf>
    <xf numFmtId="164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tabSelected="1" workbookViewId="0">
      <selection activeCell="D9" sqref="D9:H9"/>
    </sheetView>
  </sheetViews>
  <sheetFormatPr defaultRowHeight="15.6"/>
  <cols>
    <col min="1" max="1" width="30.33203125" style="2" customWidth="1"/>
    <col min="2" max="2" width="34" style="2" customWidth="1"/>
    <col min="3" max="3" width="14.5546875" style="2" customWidth="1"/>
    <col min="4" max="4" width="20.88671875" style="2" customWidth="1"/>
    <col min="5" max="5" width="16.109375" style="2" customWidth="1"/>
    <col min="6" max="6" width="17.6640625" style="2" customWidth="1"/>
    <col min="7" max="7" width="14.44140625" style="2" customWidth="1"/>
    <col min="8" max="8" width="13.109375" style="2" bestFit="1" customWidth="1"/>
    <col min="9" max="9" width="10.44140625" bestFit="1" customWidth="1"/>
  </cols>
  <sheetData>
    <row r="1" spans="1:8">
      <c r="F1" s="40" t="s">
        <v>48</v>
      </c>
      <c r="G1" s="40"/>
    </row>
    <row r="2" spans="1:8">
      <c r="E2" s="40" t="s">
        <v>49</v>
      </c>
      <c r="F2" s="40"/>
      <c r="G2" s="40"/>
      <c r="H2" s="40"/>
    </row>
    <row r="3" spans="1:8">
      <c r="E3" s="40" t="s">
        <v>50</v>
      </c>
      <c r="F3" s="40"/>
      <c r="G3" s="40"/>
      <c r="H3" s="40"/>
    </row>
    <row r="4" spans="1:8">
      <c r="E4" s="40" t="s">
        <v>51</v>
      </c>
      <c r="F4" s="40"/>
      <c r="G4" s="40"/>
      <c r="H4" s="40"/>
    </row>
    <row r="6" spans="1:8" ht="15" customHeight="1">
      <c r="D6" s="40" t="s">
        <v>0</v>
      </c>
      <c r="E6" s="40"/>
      <c r="F6" s="40"/>
      <c r="G6" s="40"/>
      <c r="H6" s="40"/>
    </row>
    <row r="7" spans="1:8" ht="8.25" customHeight="1">
      <c r="A7" s="1"/>
    </row>
    <row r="8" spans="1:8" ht="63" customHeight="1">
      <c r="D8" s="39" t="s">
        <v>40</v>
      </c>
      <c r="E8" s="39"/>
      <c r="F8" s="39"/>
      <c r="G8" s="39"/>
      <c r="H8" s="39"/>
    </row>
    <row r="9" spans="1:8" ht="21" customHeight="1">
      <c r="D9" s="40" t="s">
        <v>52</v>
      </c>
      <c r="E9" s="40"/>
      <c r="F9" s="40"/>
      <c r="G9" s="40"/>
      <c r="H9" s="40"/>
    </row>
    <row r="10" spans="1:8" ht="13.5" customHeight="1">
      <c r="A10" s="2" t="s">
        <v>1</v>
      </c>
    </row>
    <row r="11" spans="1:8" ht="31.5" customHeight="1">
      <c r="A11" s="41" t="s">
        <v>41</v>
      </c>
      <c r="B11" s="41"/>
      <c r="C11" s="41"/>
      <c r="D11" s="41"/>
      <c r="E11" s="41"/>
      <c r="F11" s="41"/>
      <c r="G11" s="41"/>
      <c r="H11" s="41"/>
    </row>
    <row r="12" spans="1:8" ht="13.5" customHeight="1">
      <c r="A12" s="3"/>
    </row>
    <row r="13" spans="1:8" ht="55.5" customHeight="1">
      <c r="A13" s="42" t="s">
        <v>2</v>
      </c>
      <c r="B13" s="4" t="s">
        <v>7</v>
      </c>
      <c r="C13" s="4" t="s">
        <v>8</v>
      </c>
      <c r="D13" s="42" t="s">
        <v>9</v>
      </c>
      <c r="E13" s="42"/>
      <c r="F13" s="42"/>
      <c r="G13" s="42"/>
      <c r="H13" s="42"/>
    </row>
    <row r="14" spans="1:8" ht="74.25" customHeight="1">
      <c r="A14" s="42"/>
      <c r="B14" s="4"/>
      <c r="C14" s="5"/>
      <c r="D14" s="4" t="s">
        <v>10</v>
      </c>
      <c r="E14" s="4" t="s">
        <v>3</v>
      </c>
      <c r="F14" s="4" t="s">
        <v>4</v>
      </c>
      <c r="G14" s="4" t="s">
        <v>5</v>
      </c>
      <c r="H14" s="4" t="s">
        <v>24</v>
      </c>
    </row>
    <row r="15" spans="1:8">
      <c r="A15" s="6">
        <v>2</v>
      </c>
      <c r="B15" s="6">
        <v>3</v>
      </c>
      <c r="C15" s="6">
        <v>4</v>
      </c>
      <c r="D15" s="6">
        <v>5</v>
      </c>
      <c r="E15" s="6">
        <v>6</v>
      </c>
      <c r="F15" s="6">
        <v>7</v>
      </c>
      <c r="G15" s="6">
        <v>8</v>
      </c>
      <c r="H15" s="7">
        <v>9</v>
      </c>
    </row>
    <row r="16" spans="1:8" ht="19.5" customHeight="1">
      <c r="A16" s="38" t="s">
        <v>29</v>
      </c>
      <c r="B16" s="38"/>
      <c r="C16" s="38"/>
      <c r="D16" s="38"/>
      <c r="E16" s="38"/>
      <c r="F16" s="38"/>
      <c r="G16" s="38"/>
      <c r="H16" s="38"/>
    </row>
    <row r="17" spans="1:8" ht="77.25" customHeight="1">
      <c r="A17" s="5" t="s">
        <v>12</v>
      </c>
      <c r="B17" s="5" t="s">
        <v>30</v>
      </c>
      <c r="C17" s="6" t="s">
        <v>42</v>
      </c>
      <c r="D17" s="17">
        <f>E17+F17+G17+H17</f>
        <v>1747877.78</v>
      </c>
      <c r="E17" s="18">
        <v>0</v>
      </c>
      <c r="F17" s="18">
        <v>1730399</v>
      </c>
      <c r="G17" s="18">
        <v>17478.78</v>
      </c>
      <c r="H17" s="18">
        <v>0</v>
      </c>
    </row>
    <row r="18" spans="1:8" ht="142.5" customHeight="1">
      <c r="A18" s="43" t="s">
        <v>11</v>
      </c>
      <c r="B18" s="10" t="s">
        <v>13</v>
      </c>
      <c r="C18" s="22" t="s">
        <v>42</v>
      </c>
      <c r="D18" s="17">
        <f>E18+F18+G18+H18</f>
        <v>2283853</v>
      </c>
      <c r="E18" s="18">
        <v>0</v>
      </c>
      <c r="F18" s="18">
        <v>0</v>
      </c>
      <c r="G18" s="18">
        <v>2283853</v>
      </c>
      <c r="H18" s="18">
        <v>0</v>
      </c>
    </row>
    <row r="19" spans="1:8" ht="31.2">
      <c r="A19" s="44"/>
      <c r="B19" s="33" t="s">
        <v>47</v>
      </c>
      <c r="C19" s="34" t="s">
        <v>36</v>
      </c>
      <c r="D19" s="36">
        <f>E19+F19+G19+H19</f>
        <v>380530</v>
      </c>
      <c r="E19" s="35">
        <v>0</v>
      </c>
      <c r="F19" s="35">
        <v>0</v>
      </c>
      <c r="G19" s="37">
        <v>380530</v>
      </c>
      <c r="H19" s="35">
        <v>0</v>
      </c>
    </row>
    <row r="20" spans="1:8" ht="76.5" customHeight="1">
      <c r="A20" s="32" t="s">
        <v>14</v>
      </c>
      <c r="B20" s="11" t="s">
        <v>15</v>
      </c>
      <c r="C20" s="22" t="s">
        <v>36</v>
      </c>
      <c r="D20" s="17">
        <v>0</v>
      </c>
      <c r="E20" s="18">
        <v>0</v>
      </c>
      <c r="F20" s="18">
        <v>0</v>
      </c>
      <c r="G20" s="18">
        <v>0</v>
      </c>
      <c r="H20" s="18">
        <v>0</v>
      </c>
    </row>
    <row r="21" spans="1:8" ht="19.5" customHeight="1">
      <c r="A21" s="46" t="s">
        <v>16</v>
      </c>
      <c r="B21" s="47"/>
      <c r="C21" s="47"/>
      <c r="D21" s="47"/>
      <c r="E21" s="47"/>
      <c r="F21" s="47"/>
      <c r="G21" s="47"/>
      <c r="H21" s="48"/>
    </row>
    <row r="22" spans="1:8" ht="54.75" customHeight="1">
      <c r="A22" s="56" t="s">
        <v>31</v>
      </c>
      <c r="B22" s="30" t="s">
        <v>44</v>
      </c>
      <c r="C22" s="28" t="s">
        <v>43</v>
      </c>
      <c r="D22" s="31">
        <f>E22+F22+G22+H22</f>
        <v>0</v>
      </c>
      <c r="E22" s="26">
        <v>0</v>
      </c>
      <c r="F22" s="26">
        <v>0</v>
      </c>
      <c r="G22" s="28">
        <v>0</v>
      </c>
      <c r="H22" s="28">
        <v>0</v>
      </c>
    </row>
    <row r="23" spans="1:8" ht="93.6">
      <c r="A23" s="57"/>
      <c r="B23" s="12" t="s">
        <v>17</v>
      </c>
      <c r="C23" s="22" t="s">
        <v>42</v>
      </c>
      <c r="D23" s="17">
        <f t="shared" ref="D23:D36" si="0">E23+F23+G23</f>
        <v>0</v>
      </c>
      <c r="E23" s="26">
        <v>0</v>
      </c>
      <c r="F23" s="18">
        <v>0</v>
      </c>
      <c r="G23" s="18">
        <v>0</v>
      </c>
      <c r="H23" s="18">
        <v>0</v>
      </c>
    </row>
    <row r="24" spans="1:8" ht="109.2">
      <c r="A24" s="57"/>
      <c r="B24" s="12" t="s">
        <v>18</v>
      </c>
      <c r="C24" s="22" t="s">
        <v>42</v>
      </c>
      <c r="D24" s="17">
        <f t="shared" ref="D24" si="1">E24+F24+G24</f>
        <v>0</v>
      </c>
      <c r="E24" s="26">
        <v>0</v>
      </c>
      <c r="F24" s="18">
        <v>0</v>
      </c>
      <c r="G24" s="18">
        <v>0</v>
      </c>
      <c r="H24" s="18">
        <v>0</v>
      </c>
    </row>
    <row r="25" spans="1:8" ht="78">
      <c r="A25" s="57"/>
      <c r="B25" s="12" t="s">
        <v>19</v>
      </c>
      <c r="C25" s="22" t="s">
        <v>42</v>
      </c>
      <c r="D25" s="17">
        <f t="shared" si="0"/>
        <v>0</v>
      </c>
      <c r="E25" s="26">
        <v>0</v>
      </c>
      <c r="F25" s="18">
        <v>0</v>
      </c>
      <c r="G25" s="18">
        <v>0</v>
      </c>
      <c r="H25" s="18">
        <v>0</v>
      </c>
    </row>
    <row r="26" spans="1:8" ht="45" customHeight="1">
      <c r="A26" s="57"/>
      <c r="B26" s="14" t="s">
        <v>25</v>
      </c>
      <c r="C26" s="22" t="s">
        <v>42</v>
      </c>
      <c r="D26" s="17">
        <f t="shared" si="0"/>
        <v>0</v>
      </c>
      <c r="E26" s="26">
        <v>0</v>
      </c>
      <c r="F26" s="18">
        <v>0</v>
      </c>
      <c r="G26" s="18">
        <v>0</v>
      </c>
      <c r="H26" s="18">
        <v>0</v>
      </c>
    </row>
    <row r="27" spans="1:8" ht="46.8">
      <c r="A27" s="57"/>
      <c r="B27" s="14" t="s">
        <v>38</v>
      </c>
      <c r="C27" s="16" t="s">
        <v>36</v>
      </c>
      <c r="D27" s="17">
        <f>E27+F27+G27</f>
        <v>0</v>
      </c>
      <c r="E27" s="26">
        <v>0</v>
      </c>
      <c r="F27" s="18">
        <v>0</v>
      </c>
      <c r="G27" s="18">
        <v>0</v>
      </c>
      <c r="H27" s="18">
        <v>0</v>
      </c>
    </row>
    <row r="28" spans="1:8" ht="46.8">
      <c r="A28" s="57"/>
      <c r="B28" s="14" t="s">
        <v>26</v>
      </c>
      <c r="C28" s="22" t="s">
        <v>42</v>
      </c>
      <c r="D28" s="17">
        <f t="shared" ref="D28:D32" si="2">E28+F28+G28</f>
        <v>0</v>
      </c>
      <c r="E28" s="26">
        <v>0</v>
      </c>
      <c r="F28" s="18">
        <v>0</v>
      </c>
      <c r="G28" s="18">
        <v>0</v>
      </c>
      <c r="H28" s="18">
        <v>0</v>
      </c>
    </row>
    <row r="29" spans="1:8" ht="31.2">
      <c r="A29" s="57"/>
      <c r="B29" s="14" t="s">
        <v>27</v>
      </c>
      <c r="C29" s="22" t="s">
        <v>42</v>
      </c>
      <c r="D29" s="17">
        <f t="shared" si="2"/>
        <v>0</v>
      </c>
      <c r="E29" s="26">
        <v>0</v>
      </c>
      <c r="F29" s="18">
        <v>0</v>
      </c>
      <c r="G29" s="18">
        <v>0</v>
      </c>
      <c r="H29" s="18">
        <v>0</v>
      </c>
    </row>
    <row r="30" spans="1:8" ht="109.2">
      <c r="A30" s="57"/>
      <c r="B30" s="14" t="s">
        <v>33</v>
      </c>
      <c r="C30" s="22" t="s">
        <v>42</v>
      </c>
      <c r="D30" s="17">
        <f t="shared" si="2"/>
        <v>0</v>
      </c>
      <c r="E30" s="26">
        <v>0</v>
      </c>
      <c r="F30" s="18">
        <v>0</v>
      </c>
      <c r="G30" s="18">
        <v>0</v>
      </c>
      <c r="H30" s="18">
        <v>0</v>
      </c>
    </row>
    <row r="31" spans="1:8" ht="46.8">
      <c r="A31" s="57"/>
      <c r="B31" s="14" t="s">
        <v>28</v>
      </c>
      <c r="C31" s="22" t="s">
        <v>42</v>
      </c>
      <c r="D31" s="17">
        <f t="shared" si="2"/>
        <v>0</v>
      </c>
      <c r="E31" s="26">
        <v>0</v>
      </c>
      <c r="F31" s="18">
        <v>0</v>
      </c>
      <c r="G31" s="18">
        <v>0</v>
      </c>
      <c r="H31" s="18">
        <v>0</v>
      </c>
    </row>
    <row r="32" spans="1:8" ht="93.6">
      <c r="A32" s="57"/>
      <c r="B32" s="14" t="s">
        <v>34</v>
      </c>
      <c r="C32" s="22" t="s">
        <v>42</v>
      </c>
      <c r="D32" s="17">
        <f t="shared" si="2"/>
        <v>0</v>
      </c>
      <c r="E32" s="26">
        <v>0</v>
      </c>
      <c r="F32" s="18">
        <v>0</v>
      </c>
      <c r="G32" s="18">
        <v>0</v>
      </c>
      <c r="H32" s="18">
        <v>0</v>
      </c>
    </row>
    <row r="33" spans="1:8" ht="67.5" customHeight="1">
      <c r="A33" s="57"/>
      <c r="B33" s="14" t="s">
        <v>45</v>
      </c>
      <c r="C33" s="29" t="s">
        <v>42</v>
      </c>
      <c r="D33" s="17">
        <f>E33+F33+G33+H33</f>
        <v>0</v>
      </c>
      <c r="E33" s="26">
        <v>0</v>
      </c>
      <c r="F33" s="18">
        <v>0</v>
      </c>
      <c r="G33" s="18">
        <v>0</v>
      </c>
      <c r="H33" s="18">
        <v>0</v>
      </c>
    </row>
    <row r="34" spans="1:8" ht="62.4">
      <c r="A34" s="58"/>
      <c r="B34" s="15" t="s">
        <v>46</v>
      </c>
      <c r="C34" s="22" t="s">
        <v>36</v>
      </c>
      <c r="D34" s="17">
        <f>E34+F34+G34+H34</f>
        <v>1704999.98</v>
      </c>
      <c r="E34" s="26">
        <v>0</v>
      </c>
      <c r="F34" s="18">
        <v>1687949.98</v>
      </c>
      <c r="G34" s="18">
        <v>17050</v>
      </c>
      <c r="H34" s="18">
        <v>0</v>
      </c>
    </row>
    <row r="35" spans="1:8" ht="93.6">
      <c r="A35" s="49" t="s">
        <v>20</v>
      </c>
      <c r="B35" s="10" t="s">
        <v>21</v>
      </c>
      <c r="C35" s="22" t="s">
        <v>42</v>
      </c>
      <c r="D35" s="17">
        <f>E35+F35+G35+H35</f>
        <v>27869776</v>
      </c>
      <c r="E35" s="26">
        <v>0</v>
      </c>
      <c r="F35" s="26">
        <v>0</v>
      </c>
      <c r="G35" s="18">
        <v>23077156</v>
      </c>
      <c r="H35" s="27">
        <v>4792620</v>
      </c>
    </row>
    <row r="36" spans="1:8" ht="109.2">
      <c r="A36" s="49"/>
      <c r="B36" s="10" t="s">
        <v>22</v>
      </c>
      <c r="C36" s="22" t="s">
        <v>42</v>
      </c>
      <c r="D36" s="8">
        <f t="shared" si="0"/>
        <v>0</v>
      </c>
      <c r="E36" s="13">
        <v>0</v>
      </c>
      <c r="F36" s="13">
        <v>0</v>
      </c>
      <c r="G36" s="9">
        <v>0</v>
      </c>
      <c r="H36" s="9">
        <v>0</v>
      </c>
    </row>
    <row r="37" spans="1:8" ht="46.8">
      <c r="A37" s="49"/>
      <c r="B37" s="10" t="s">
        <v>35</v>
      </c>
      <c r="C37" s="16" t="s">
        <v>39</v>
      </c>
      <c r="D37" s="8">
        <f>E37+F37+G37+H37</f>
        <v>1997742</v>
      </c>
      <c r="E37" s="13">
        <v>0</v>
      </c>
      <c r="F37" s="13">
        <v>1977764</v>
      </c>
      <c r="G37" s="9">
        <v>19978</v>
      </c>
      <c r="H37" s="9">
        <v>0</v>
      </c>
    </row>
    <row r="38" spans="1:8" ht="171.6">
      <c r="A38" s="49"/>
      <c r="B38" s="10" t="s">
        <v>23</v>
      </c>
      <c r="C38" s="22" t="s">
        <v>42</v>
      </c>
      <c r="D38" s="8">
        <v>0</v>
      </c>
      <c r="E38" s="13">
        <v>0</v>
      </c>
      <c r="F38" s="13">
        <v>0</v>
      </c>
      <c r="G38" s="9">
        <v>0</v>
      </c>
      <c r="H38" s="9">
        <v>0</v>
      </c>
    </row>
    <row r="39" spans="1:8">
      <c r="A39" s="52"/>
      <c r="B39" s="53"/>
      <c r="C39" s="4" t="s">
        <v>32</v>
      </c>
      <c r="D39" s="23">
        <f>E39+F39+G39+H39</f>
        <v>7417680</v>
      </c>
      <c r="E39" s="24">
        <v>0</v>
      </c>
      <c r="F39" s="24">
        <f>F20</f>
        <v>0</v>
      </c>
      <c r="G39" s="24">
        <v>6172860</v>
      </c>
      <c r="H39" s="25">
        <v>1244820</v>
      </c>
    </row>
    <row r="40" spans="1:8">
      <c r="A40" s="54"/>
      <c r="B40" s="55"/>
      <c r="C40" s="4" t="s">
        <v>36</v>
      </c>
      <c r="D40" s="23">
        <v>11780791</v>
      </c>
      <c r="E40" s="24">
        <v>0</v>
      </c>
      <c r="F40" s="24">
        <v>3992529</v>
      </c>
      <c r="G40" s="24">
        <v>6605662</v>
      </c>
      <c r="H40" s="25">
        <v>1182600</v>
      </c>
    </row>
    <row r="41" spans="1:8">
      <c r="A41" s="19"/>
      <c r="B41" s="20"/>
      <c r="C41" s="21" t="s">
        <v>37</v>
      </c>
      <c r="D41" s="23">
        <v>9102034</v>
      </c>
      <c r="E41" s="24">
        <v>0</v>
      </c>
      <c r="F41" s="24">
        <v>1403583</v>
      </c>
      <c r="G41" s="24">
        <v>6515851</v>
      </c>
      <c r="H41" s="25">
        <v>1182600</v>
      </c>
    </row>
    <row r="42" spans="1:8">
      <c r="A42" s="19"/>
      <c r="B42" s="20"/>
      <c r="C42" s="21" t="s">
        <v>43</v>
      </c>
      <c r="D42" s="23">
        <f>E42+F42+G42+H42</f>
        <v>7684273</v>
      </c>
      <c r="E42" s="24">
        <v>0</v>
      </c>
      <c r="F42" s="24">
        <v>0</v>
      </c>
      <c r="G42" s="24">
        <v>6501673</v>
      </c>
      <c r="H42" s="25">
        <v>1182600</v>
      </c>
    </row>
    <row r="43" spans="1:8" ht="15.75" customHeight="1">
      <c r="A43" s="50" t="s">
        <v>6</v>
      </c>
      <c r="B43" s="50"/>
      <c r="C43" s="50"/>
      <c r="D43" s="51">
        <f>D39+D40+D41+D42</f>
        <v>35984778</v>
      </c>
      <c r="E43" s="51">
        <v>0</v>
      </c>
      <c r="F43" s="51">
        <f>F40+F39+F41+F42</f>
        <v>5396112</v>
      </c>
      <c r="G43" s="51">
        <f>G40+G39+G41+G42</f>
        <v>25796046</v>
      </c>
      <c r="H43" s="45">
        <f>H40+H39+H41+H42</f>
        <v>4792620</v>
      </c>
    </row>
    <row r="44" spans="1:8" ht="3.75" customHeight="1">
      <c r="A44" s="50"/>
      <c r="B44" s="50"/>
      <c r="C44" s="50"/>
      <c r="D44" s="51"/>
      <c r="E44" s="51"/>
      <c r="F44" s="51"/>
      <c r="G44" s="51"/>
      <c r="H44" s="45"/>
    </row>
  </sheetData>
  <mergeCells count="22">
    <mergeCell ref="A18:A19"/>
    <mergeCell ref="H43:H44"/>
    <mergeCell ref="A21:H21"/>
    <mergeCell ref="A35:A38"/>
    <mergeCell ref="A43:C44"/>
    <mergeCell ref="G43:G44"/>
    <mergeCell ref="D43:D44"/>
    <mergeCell ref="E43:E44"/>
    <mergeCell ref="F43:F44"/>
    <mergeCell ref="A39:B40"/>
    <mergeCell ref="A22:A34"/>
    <mergeCell ref="F1:G1"/>
    <mergeCell ref="E2:H2"/>
    <mergeCell ref="E3:H3"/>
    <mergeCell ref="E4:H4"/>
    <mergeCell ref="D6:H6"/>
    <mergeCell ref="A16:H16"/>
    <mergeCell ref="D8:H8"/>
    <mergeCell ref="D9:H9"/>
    <mergeCell ref="A11:H11"/>
    <mergeCell ref="A13:A14"/>
    <mergeCell ref="D13:H13"/>
  </mergeCells>
  <pageMargins left="0.39370078740157483" right="0.39370078740157483" top="1.1811023622047245" bottom="0.59055118110236227" header="0.31496062992125984" footer="0.31496062992125984"/>
  <pageSetup paperSize="9" scale="86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2022-03-03T05:53:36Z</dcterms:modified>
</cp:coreProperties>
</file>