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Лист1" sheetId="1" r:id="rId1"/>
    <sheet name="Лист2" sheetId="4" r:id="rId2"/>
  </sheets>
  <calcPr calcId="145621"/>
</workbook>
</file>

<file path=xl/calcChain.xml><?xml version="1.0" encoding="utf-8"?>
<calcChain xmlns="http://schemas.openxmlformats.org/spreadsheetml/2006/main">
  <c r="F17" i="4" l="1"/>
  <c r="G17" i="4"/>
  <c r="H17" i="4"/>
  <c r="I17" i="4"/>
  <c r="J17" i="4"/>
  <c r="K17" i="4"/>
  <c r="L17" i="4"/>
  <c r="M17" i="4"/>
  <c r="N17" i="4"/>
  <c r="E17" i="4"/>
  <c r="M25" i="1" l="1"/>
  <c r="L25" i="1"/>
  <c r="K25" i="1"/>
  <c r="M16" i="1" l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1" i="1"/>
  <c r="G22" i="1"/>
  <c r="G23" i="1"/>
  <c r="G24" i="1"/>
  <c r="G15" i="1"/>
  <c r="M16" i="4"/>
  <c r="J16" i="4"/>
  <c r="N24" i="1" l="1"/>
  <c r="N23" i="1"/>
  <c r="N22" i="1"/>
  <c r="N21" i="1"/>
  <c r="N20" i="1"/>
  <c r="N19" i="1"/>
  <c r="N18" i="1"/>
  <c r="N17" i="1"/>
  <c r="N16" i="1"/>
  <c r="N15" i="1"/>
  <c r="G16" i="4"/>
  <c r="N16" i="4" s="1"/>
  <c r="I25" i="1" l="1"/>
  <c r="J25" i="1" s="1"/>
  <c r="F25" i="1"/>
  <c r="H25" i="1"/>
  <c r="E25" i="1"/>
  <c r="G25" i="1" s="1"/>
  <c r="N25" i="1" l="1"/>
</calcChain>
</file>

<file path=xl/sharedStrings.xml><?xml version="1.0" encoding="utf-8"?>
<sst xmlns="http://schemas.openxmlformats.org/spreadsheetml/2006/main" count="84" uniqueCount="39">
  <si>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</si>
  <si>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</si>
  <si>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</si>
  <si>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</si>
  <si>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</si>
  <si>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</si>
  <si>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</si>
  <si>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</si>
  <si>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</si>
  <si>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</si>
  <si>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</si>
  <si>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</si>
  <si>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</si>
  <si>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</si>
  <si>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</si>
  <si>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</si>
  <si>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</si>
  <si>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</si>
  <si>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2014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</si>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</sst>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0" fontId="1" fillId="0" borderId="12" xfId="0" applyFont="1" applyBorder="1" applyAlignment="1">
      <alignment horizontal="center"/>
    </xf>
    <xf numFmtId="1" fontId="10" fillId="0" borderId="17" xfId="0" applyNumberFormat="1" applyFont="1" applyBorder="1" applyAlignment="1">
      <alignment horizontal="center"/>
    </xf>
    <xf numFmtId="164" fontId="5" fillId="0" borderId="13" xfId="0" applyNumberFormat="1" applyFont="1" applyBorder="1"/>
    <xf numFmtId="0" fontId="5" fillId="0" borderId="13" xfId="0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165" fontId="1" fillId="0" borderId="13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/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opLeftCell="A16" workbookViewId="0">
      <selection activeCell="C27" sqref="C27:C29"/>
    </sheetView>
  </sheetViews>
  <sheetFormatPr defaultRowHeight="14.4" x14ac:dyDescent="0.3"/>
  <cols>
    <col min="1" max="1" width="2.44140625" customWidth="1"/>
    <col min="2" max="2" width="3.21875" customWidth="1"/>
    <col min="3" max="3" width="26.77734375" customWidth="1"/>
    <col min="4" max="4" width="22" customWidth="1"/>
    <col min="5" max="5" width="9.33203125" customWidth="1"/>
    <col min="6" max="6" width="9.6640625" customWidth="1"/>
    <col min="7" max="7" width="5.66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35" t="s">
        <v>22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5.6" x14ac:dyDescent="0.3">
      <c r="F3" s="36" t="s">
        <v>18</v>
      </c>
      <c r="G3" s="36"/>
      <c r="H3" s="36"/>
      <c r="I3" s="36"/>
    </row>
    <row r="4" spans="2:15" x14ac:dyDescent="0.3">
      <c r="F4" s="37" t="s">
        <v>17</v>
      </c>
      <c r="G4" s="37"/>
      <c r="H4" s="37"/>
      <c r="I4" s="37"/>
    </row>
    <row r="5" spans="2:15" ht="15.6" x14ac:dyDescent="0.3">
      <c r="C5" s="38" t="s">
        <v>19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5" x14ac:dyDescent="0.3">
      <c r="C6" s="39" t="s">
        <v>20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2:15" ht="15" thickBot="1" x14ac:dyDescent="0.35"/>
    <row r="8" spans="2:15" ht="96.6" customHeight="1" x14ac:dyDescent="0.3">
      <c r="B8" s="28" t="s">
        <v>0</v>
      </c>
      <c r="C8" s="28" t="s">
        <v>1</v>
      </c>
      <c r="D8" s="28" t="s">
        <v>2</v>
      </c>
      <c r="E8" s="48" t="s">
        <v>3</v>
      </c>
      <c r="F8" s="49"/>
      <c r="G8" s="50"/>
      <c r="H8" s="48" t="s">
        <v>5</v>
      </c>
      <c r="I8" s="49"/>
      <c r="J8" s="50"/>
      <c r="K8" s="48" t="s">
        <v>7</v>
      </c>
      <c r="L8" s="49"/>
      <c r="M8" s="50"/>
      <c r="N8" s="28" t="s">
        <v>16</v>
      </c>
    </row>
    <row r="9" spans="2:15" x14ac:dyDescent="0.3">
      <c r="B9" s="46"/>
      <c r="C9" s="46"/>
      <c r="D9" s="46"/>
      <c r="E9" s="51" t="s">
        <v>4</v>
      </c>
      <c r="F9" s="52"/>
      <c r="G9" s="53"/>
      <c r="H9" s="51" t="s">
        <v>6</v>
      </c>
      <c r="I9" s="52"/>
      <c r="J9" s="53"/>
      <c r="K9" s="51" t="s">
        <v>8</v>
      </c>
      <c r="L9" s="52"/>
      <c r="M9" s="53"/>
      <c r="N9" s="29"/>
    </row>
    <row r="10" spans="2:15" ht="15" thickBot="1" x14ac:dyDescent="0.35">
      <c r="B10" s="46"/>
      <c r="C10" s="46"/>
      <c r="D10" s="46"/>
      <c r="E10" s="54"/>
      <c r="F10" s="55"/>
      <c r="G10" s="56"/>
      <c r="H10" s="54"/>
      <c r="I10" s="55"/>
      <c r="J10" s="56"/>
      <c r="K10" s="57"/>
      <c r="L10" s="58"/>
      <c r="M10" s="59"/>
      <c r="N10" s="30"/>
    </row>
    <row r="11" spans="2:15" ht="26.4" x14ac:dyDescent="0.3">
      <c r="B11" s="46"/>
      <c r="C11" s="46"/>
      <c r="D11" s="46"/>
      <c r="E11" s="31" t="s">
        <v>9</v>
      </c>
      <c r="F11" s="1" t="s">
        <v>10</v>
      </c>
      <c r="G11" s="31" t="s">
        <v>12</v>
      </c>
      <c r="H11" s="1" t="s">
        <v>13</v>
      </c>
      <c r="I11" s="1" t="s">
        <v>15</v>
      </c>
      <c r="J11" s="31" t="s">
        <v>12</v>
      </c>
      <c r="K11" s="31" t="s">
        <v>13</v>
      </c>
      <c r="L11" s="31" t="s">
        <v>15</v>
      </c>
      <c r="M11" s="31" t="s">
        <v>12</v>
      </c>
      <c r="N11" s="31" t="s">
        <v>12</v>
      </c>
    </row>
    <row r="12" spans="2:15" ht="15" thickBot="1" x14ac:dyDescent="0.35">
      <c r="B12" s="47"/>
      <c r="C12" s="47"/>
      <c r="D12" s="47"/>
      <c r="E12" s="45"/>
      <c r="F12" s="2" t="s">
        <v>11</v>
      </c>
      <c r="G12" s="45"/>
      <c r="H12" s="2" t="s">
        <v>14</v>
      </c>
      <c r="I12" s="2" t="s">
        <v>14</v>
      </c>
      <c r="J12" s="45"/>
      <c r="K12" s="45"/>
      <c r="L12" s="45"/>
      <c r="M12" s="45"/>
      <c r="N12" s="32"/>
    </row>
    <row r="13" spans="2:15" x14ac:dyDescent="0.3">
      <c r="B13" s="41">
        <v>1</v>
      </c>
      <c r="C13" s="41">
        <v>2</v>
      </c>
      <c r="D13" s="41">
        <v>3</v>
      </c>
      <c r="E13" s="41">
        <v>4</v>
      </c>
      <c r="F13" s="41">
        <v>5</v>
      </c>
      <c r="G13" s="41">
        <v>6</v>
      </c>
      <c r="H13" s="41">
        <v>7</v>
      </c>
      <c r="I13" s="41">
        <v>8</v>
      </c>
      <c r="J13" s="41">
        <v>9</v>
      </c>
      <c r="K13" s="41">
        <v>10</v>
      </c>
      <c r="L13" s="41">
        <v>11</v>
      </c>
      <c r="M13" s="43">
        <v>12</v>
      </c>
      <c r="N13" s="33">
        <v>13</v>
      </c>
    </row>
    <row r="14" spans="2:15" ht="10.8" customHeight="1" thickBot="1" x14ac:dyDescent="0.3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4"/>
      <c r="N14" s="34"/>
    </row>
    <row r="15" spans="2:15" ht="20.399999999999999" x14ac:dyDescent="0.3">
      <c r="B15" s="7">
        <v>1</v>
      </c>
      <c r="C15" s="14" t="s">
        <v>24</v>
      </c>
      <c r="D15" s="6" t="s">
        <v>34</v>
      </c>
      <c r="E15" s="19">
        <v>5145.2719999999999</v>
      </c>
      <c r="F15" s="19">
        <v>5088.991</v>
      </c>
      <c r="G15" s="3">
        <f>F15/E15*100</f>
        <v>98.90616084047646</v>
      </c>
      <c r="H15" s="3">
        <v>43</v>
      </c>
      <c r="I15" s="3">
        <v>43</v>
      </c>
      <c r="J15" s="3">
        <f>I15/H15*100</f>
        <v>100</v>
      </c>
      <c r="K15" s="3">
        <v>76</v>
      </c>
      <c r="L15" s="3">
        <v>82</v>
      </c>
      <c r="M15" s="3">
        <f>L15/K15*100</f>
        <v>107.89473684210526</v>
      </c>
      <c r="N15" s="12">
        <f>(G15+J15+M15)/3</f>
        <v>102.2669658941939</v>
      </c>
    </row>
    <row r="16" spans="2:15" ht="20.399999999999999" x14ac:dyDescent="0.3">
      <c r="B16" s="7">
        <v>2</v>
      </c>
      <c r="C16" s="14" t="s">
        <v>25</v>
      </c>
      <c r="D16" s="6" t="s">
        <v>34</v>
      </c>
      <c r="E16" s="20">
        <v>14702.406999999999</v>
      </c>
      <c r="F16" s="20">
        <v>14646.127</v>
      </c>
      <c r="G16" s="3">
        <f t="shared" ref="G16:G24" si="0">F16/E16*100</f>
        <v>99.617205536481208</v>
      </c>
      <c r="H16" s="10">
        <v>126</v>
      </c>
      <c r="I16" s="10">
        <v>126</v>
      </c>
      <c r="J16" s="3">
        <f t="shared" ref="J16:J24" si="1">I16/H16*100</f>
        <v>100</v>
      </c>
      <c r="K16" s="10">
        <v>77</v>
      </c>
      <c r="L16" s="10">
        <v>78</v>
      </c>
      <c r="M16" s="3">
        <f t="shared" ref="M16:M25" si="2">L16/K16*100</f>
        <v>101.29870129870129</v>
      </c>
      <c r="N16" s="12">
        <f t="shared" ref="N16:N25" si="3">(G16+J16+M16)/3</f>
        <v>100.30530227839417</v>
      </c>
    </row>
    <row r="17" spans="2:14" ht="20.399999999999999" x14ac:dyDescent="0.3">
      <c r="B17" s="7">
        <v>3</v>
      </c>
      <c r="C17" s="14" t="s">
        <v>26</v>
      </c>
      <c r="D17" s="6" t="s">
        <v>34</v>
      </c>
      <c r="E17" s="20">
        <v>20220.078000000001</v>
      </c>
      <c r="F17" s="20">
        <v>19965.797999999999</v>
      </c>
      <c r="G17" s="3">
        <f t="shared" si="0"/>
        <v>98.742438085550404</v>
      </c>
      <c r="H17" s="10">
        <v>220</v>
      </c>
      <c r="I17" s="10">
        <v>215</v>
      </c>
      <c r="J17" s="3">
        <f t="shared" si="1"/>
        <v>97.727272727272734</v>
      </c>
      <c r="K17" s="10">
        <v>80</v>
      </c>
      <c r="L17" s="10">
        <v>74</v>
      </c>
      <c r="M17" s="3">
        <f t="shared" si="2"/>
        <v>92.5</v>
      </c>
      <c r="N17" s="12">
        <f t="shared" si="3"/>
        <v>96.323236937607703</v>
      </c>
    </row>
    <row r="18" spans="2:14" ht="20.399999999999999" x14ac:dyDescent="0.3">
      <c r="B18" s="7">
        <v>4</v>
      </c>
      <c r="C18" s="14" t="s">
        <v>27</v>
      </c>
      <c r="D18" s="6" t="s">
        <v>34</v>
      </c>
      <c r="E18" s="20">
        <v>19951.988000000001</v>
      </c>
      <c r="F18" s="20">
        <v>19895.706999999999</v>
      </c>
      <c r="G18" s="3">
        <f t="shared" si="0"/>
        <v>99.717917833551212</v>
      </c>
      <c r="H18" s="10">
        <v>187</v>
      </c>
      <c r="I18" s="10">
        <v>190</v>
      </c>
      <c r="J18" s="3">
        <f t="shared" si="1"/>
        <v>101.60427807486631</v>
      </c>
      <c r="K18" s="10">
        <v>72</v>
      </c>
      <c r="L18" s="10">
        <v>74</v>
      </c>
      <c r="M18" s="3">
        <f t="shared" si="2"/>
        <v>102.77777777777777</v>
      </c>
      <c r="N18" s="12">
        <f t="shared" si="3"/>
        <v>101.36665789539843</v>
      </c>
    </row>
    <row r="19" spans="2:14" ht="20.399999999999999" x14ac:dyDescent="0.3">
      <c r="B19" s="7">
        <v>5</v>
      </c>
      <c r="C19" s="14" t="s">
        <v>28</v>
      </c>
      <c r="D19" s="6" t="s">
        <v>34</v>
      </c>
      <c r="E19" s="20">
        <v>25439.617999999999</v>
      </c>
      <c r="F19" s="20">
        <v>25383.335999999999</v>
      </c>
      <c r="G19" s="3">
        <f t="shared" si="0"/>
        <v>99.77876240122788</v>
      </c>
      <c r="H19" s="10">
        <v>271</v>
      </c>
      <c r="I19" s="10">
        <v>272</v>
      </c>
      <c r="J19" s="3">
        <f t="shared" si="1"/>
        <v>100.36900369003689</v>
      </c>
      <c r="K19" s="10">
        <v>76</v>
      </c>
      <c r="L19" s="10">
        <v>72</v>
      </c>
      <c r="M19" s="3">
        <f t="shared" si="2"/>
        <v>94.73684210526315</v>
      </c>
      <c r="N19" s="12">
        <f t="shared" si="3"/>
        <v>98.294869398842636</v>
      </c>
    </row>
    <row r="20" spans="2:14" ht="20.399999999999999" x14ac:dyDescent="0.3">
      <c r="B20" s="7">
        <v>6</v>
      </c>
      <c r="C20" s="14" t="s">
        <v>29</v>
      </c>
      <c r="D20" s="6" t="s">
        <v>34</v>
      </c>
      <c r="E20" s="20">
        <v>19269.556</v>
      </c>
      <c r="F20" s="20">
        <v>19213.276999999998</v>
      </c>
      <c r="G20" s="3">
        <f t="shared" si="0"/>
        <v>99.707938262822438</v>
      </c>
      <c r="H20" s="10">
        <v>182</v>
      </c>
      <c r="I20" s="10">
        <v>189</v>
      </c>
      <c r="J20" s="3">
        <f t="shared" si="1"/>
        <v>103.84615384615385</v>
      </c>
      <c r="K20" s="10">
        <v>80</v>
      </c>
      <c r="L20" s="10">
        <v>84</v>
      </c>
      <c r="M20" s="3">
        <f t="shared" si="2"/>
        <v>105</v>
      </c>
      <c r="N20" s="12">
        <f t="shared" si="3"/>
        <v>102.85136403632544</v>
      </c>
    </row>
    <row r="21" spans="2:14" ht="20.399999999999999" x14ac:dyDescent="0.3">
      <c r="B21" s="7">
        <v>7</v>
      </c>
      <c r="C21" s="14" t="s">
        <v>30</v>
      </c>
      <c r="D21" s="6" t="s">
        <v>34</v>
      </c>
      <c r="E21" s="20">
        <v>21423.118999999999</v>
      </c>
      <c r="F21" s="20">
        <v>21366.838</v>
      </c>
      <c r="G21" s="3">
        <f t="shared" si="0"/>
        <v>99.737288487264635</v>
      </c>
      <c r="H21" s="10">
        <v>217</v>
      </c>
      <c r="I21" s="10">
        <v>213</v>
      </c>
      <c r="J21" s="3">
        <f t="shared" si="1"/>
        <v>98.156682027649765</v>
      </c>
      <c r="K21" s="10">
        <v>77</v>
      </c>
      <c r="L21" s="10">
        <v>72</v>
      </c>
      <c r="M21" s="3">
        <f t="shared" si="2"/>
        <v>93.506493506493499</v>
      </c>
      <c r="N21" s="12">
        <f t="shared" si="3"/>
        <v>97.133488007135966</v>
      </c>
    </row>
    <row r="22" spans="2:14" ht="20.399999999999999" x14ac:dyDescent="0.3">
      <c r="B22" s="7">
        <v>8</v>
      </c>
      <c r="C22" s="14" t="s">
        <v>31</v>
      </c>
      <c r="D22" s="6" t="s">
        <v>34</v>
      </c>
      <c r="E22" s="20">
        <v>11368.323</v>
      </c>
      <c r="F22" s="20">
        <v>11312.041999999999</v>
      </c>
      <c r="G22" s="3">
        <f t="shared" si="0"/>
        <v>99.504931378181283</v>
      </c>
      <c r="H22" s="10">
        <v>102</v>
      </c>
      <c r="I22" s="10">
        <v>100</v>
      </c>
      <c r="J22" s="3">
        <f t="shared" si="1"/>
        <v>98.039215686274503</v>
      </c>
      <c r="K22" s="10">
        <v>76</v>
      </c>
      <c r="L22" s="10">
        <v>84</v>
      </c>
      <c r="M22" s="3">
        <f t="shared" si="2"/>
        <v>110.5263157894737</v>
      </c>
      <c r="N22" s="12">
        <f t="shared" si="3"/>
        <v>102.69015428464316</v>
      </c>
    </row>
    <row r="23" spans="2:14" ht="20.399999999999999" x14ac:dyDescent="0.3">
      <c r="B23" s="7">
        <v>9</v>
      </c>
      <c r="C23" s="14" t="s">
        <v>32</v>
      </c>
      <c r="D23" s="6" t="s">
        <v>34</v>
      </c>
      <c r="E23" s="20">
        <v>4873.3090000000002</v>
      </c>
      <c r="F23" s="20">
        <v>4816.8100000000004</v>
      </c>
      <c r="G23" s="3">
        <f t="shared" si="0"/>
        <v>98.840644005951603</v>
      </c>
      <c r="H23" s="10">
        <v>30</v>
      </c>
      <c r="I23" s="10">
        <v>25</v>
      </c>
      <c r="J23" s="3">
        <f t="shared" si="1"/>
        <v>83.333333333333343</v>
      </c>
      <c r="K23" s="10">
        <v>61</v>
      </c>
      <c r="L23" s="10">
        <v>60</v>
      </c>
      <c r="M23" s="3">
        <f t="shared" si="2"/>
        <v>98.360655737704917</v>
      </c>
      <c r="N23" s="12">
        <f t="shared" si="3"/>
        <v>93.511544358996616</v>
      </c>
    </row>
    <row r="24" spans="2:14" ht="21" thickBot="1" x14ac:dyDescent="0.35">
      <c r="B24" s="7">
        <v>10</v>
      </c>
      <c r="C24" s="14" t="s">
        <v>33</v>
      </c>
      <c r="D24" s="6" t="s">
        <v>34</v>
      </c>
      <c r="E24" s="20">
        <v>11087.842000000001</v>
      </c>
      <c r="F24" s="20">
        <v>11031.561</v>
      </c>
      <c r="G24" s="3">
        <f t="shared" si="0"/>
        <v>99.492407990662201</v>
      </c>
      <c r="H24" s="10">
        <v>75</v>
      </c>
      <c r="I24" s="10">
        <v>75</v>
      </c>
      <c r="J24" s="3">
        <f t="shared" si="1"/>
        <v>100</v>
      </c>
      <c r="K24" s="10">
        <v>73</v>
      </c>
      <c r="L24" s="10">
        <v>74</v>
      </c>
      <c r="M24" s="3">
        <f t="shared" si="2"/>
        <v>101.36986301369863</v>
      </c>
      <c r="N24" s="12">
        <f t="shared" si="3"/>
        <v>100.28742366812027</v>
      </c>
    </row>
    <row r="25" spans="2:14" ht="15" thickBot="1" x14ac:dyDescent="0.35">
      <c r="B25" s="4"/>
      <c r="C25" s="5" t="s">
        <v>21</v>
      </c>
      <c r="D25" s="5"/>
      <c r="E25" s="9">
        <f>E15+E16+E17+E18+E19+E20+E21+E22+E23+E24</f>
        <v>153481.51200000002</v>
      </c>
      <c r="F25" s="9">
        <f t="shared" ref="F25:H25" si="4">F15+F16+F17+F18+F19+F20+F21+F22+F23+F24</f>
        <v>152720.48699999996</v>
      </c>
      <c r="G25" s="9">
        <f>F25/E25*100</f>
        <v>99.504158520408609</v>
      </c>
      <c r="H25" s="11">
        <f t="shared" si="4"/>
        <v>1453</v>
      </c>
      <c r="I25" s="11">
        <f>I15+I16+I17+I18+I19+I20+I21+I22+I23+I24</f>
        <v>1448</v>
      </c>
      <c r="J25" s="5">
        <f>I25/H25*100</f>
        <v>99.655884377150727</v>
      </c>
      <c r="K25" s="5">
        <f>SUM(K15:K24)</f>
        <v>748</v>
      </c>
      <c r="L25" s="5">
        <f>SUM(L15:L24)</f>
        <v>754</v>
      </c>
      <c r="M25" s="16">
        <f t="shared" si="2"/>
        <v>100.80213903743316</v>
      </c>
      <c r="N25" s="17">
        <f t="shared" si="3"/>
        <v>99.987393978330829</v>
      </c>
    </row>
    <row r="26" spans="2:14" ht="11.4" customHeight="1" x14ac:dyDescent="0.3">
      <c r="B26" s="22"/>
      <c r="C26" s="23"/>
      <c r="D26" s="23"/>
      <c r="E26" s="24"/>
      <c r="F26" s="24"/>
      <c r="G26" s="24"/>
      <c r="H26" s="25"/>
      <c r="I26" s="25"/>
      <c r="J26" s="23"/>
      <c r="K26" s="23"/>
      <c r="L26" s="23"/>
      <c r="M26" s="26"/>
      <c r="N26" s="27"/>
    </row>
    <row r="27" spans="2:14" x14ac:dyDescent="0.3">
      <c r="C27" s="21" t="s">
        <v>37</v>
      </c>
    </row>
    <row r="28" spans="2:14" x14ac:dyDescent="0.3">
      <c r="C28" s="21" t="s">
        <v>38</v>
      </c>
    </row>
    <row r="29" spans="2:14" x14ac:dyDescent="0.3">
      <c r="C29" s="21">
        <v>36674</v>
      </c>
    </row>
    <row r="30" spans="2:14" x14ac:dyDescent="0.3">
      <c r="C30" s="15"/>
    </row>
    <row r="31" spans="2:14" x14ac:dyDescent="0.3">
      <c r="C31" s="15"/>
    </row>
  </sheetData>
  <mergeCells count="38"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1"/>
  <sheetViews>
    <sheetView tabSelected="1" topLeftCell="A7" workbookViewId="0">
      <selection activeCell="C16" sqref="C16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5.66406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35" t="s">
        <v>23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2:15" ht="15.6" x14ac:dyDescent="0.3">
      <c r="F4" s="36" t="s">
        <v>18</v>
      </c>
      <c r="G4" s="36"/>
      <c r="H4" s="36"/>
      <c r="I4" s="36"/>
    </row>
    <row r="5" spans="2:15" x14ac:dyDescent="0.3">
      <c r="F5" s="37" t="s">
        <v>17</v>
      </c>
      <c r="G5" s="37"/>
      <c r="H5" s="37"/>
      <c r="I5" s="37"/>
    </row>
    <row r="6" spans="2:15" ht="15.6" x14ac:dyDescent="0.3">
      <c r="C6" s="38" t="s">
        <v>19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2:15" x14ac:dyDescent="0.3">
      <c r="C7" s="39" t="s">
        <v>20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2:15" ht="15" thickBot="1" x14ac:dyDescent="0.35"/>
    <row r="9" spans="2:15" ht="96.6" customHeight="1" x14ac:dyDescent="0.3">
      <c r="B9" s="28" t="s">
        <v>0</v>
      </c>
      <c r="C9" s="28" t="s">
        <v>1</v>
      </c>
      <c r="D9" s="28" t="s">
        <v>2</v>
      </c>
      <c r="E9" s="48" t="s">
        <v>3</v>
      </c>
      <c r="F9" s="49"/>
      <c r="G9" s="50"/>
      <c r="H9" s="48" t="s">
        <v>5</v>
      </c>
      <c r="I9" s="49"/>
      <c r="J9" s="50"/>
      <c r="K9" s="48" t="s">
        <v>7</v>
      </c>
      <c r="L9" s="49"/>
      <c r="M9" s="50"/>
      <c r="N9" s="28" t="s">
        <v>16</v>
      </c>
    </row>
    <row r="10" spans="2:15" x14ac:dyDescent="0.3">
      <c r="B10" s="46"/>
      <c r="C10" s="46"/>
      <c r="D10" s="46"/>
      <c r="E10" s="51" t="s">
        <v>4</v>
      </c>
      <c r="F10" s="52"/>
      <c r="G10" s="53"/>
      <c r="H10" s="51" t="s">
        <v>6</v>
      </c>
      <c r="I10" s="52"/>
      <c r="J10" s="53"/>
      <c r="K10" s="51" t="s">
        <v>8</v>
      </c>
      <c r="L10" s="52"/>
      <c r="M10" s="53"/>
      <c r="N10" s="29"/>
    </row>
    <row r="11" spans="2:15" ht="15" thickBot="1" x14ac:dyDescent="0.35">
      <c r="B11" s="46"/>
      <c r="C11" s="46"/>
      <c r="D11" s="46"/>
      <c r="E11" s="54"/>
      <c r="F11" s="55"/>
      <c r="G11" s="56"/>
      <c r="H11" s="54"/>
      <c r="I11" s="55"/>
      <c r="J11" s="56"/>
      <c r="K11" s="57"/>
      <c r="L11" s="58"/>
      <c r="M11" s="59"/>
      <c r="N11" s="30"/>
    </row>
    <row r="12" spans="2:15" ht="26.4" x14ac:dyDescent="0.3">
      <c r="B12" s="46"/>
      <c r="C12" s="46"/>
      <c r="D12" s="46"/>
      <c r="E12" s="31" t="s">
        <v>9</v>
      </c>
      <c r="F12" s="1" t="s">
        <v>10</v>
      </c>
      <c r="G12" s="31" t="s">
        <v>12</v>
      </c>
      <c r="H12" s="1" t="s">
        <v>13</v>
      </c>
      <c r="I12" s="1" t="s">
        <v>15</v>
      </c>
      <c r="J12" s="31" t="s">
        <v>12</v>
      </c>
      <c r="K12" s="31" t="s">
        <v>13</v>
      </c>
      <c r="L12" s="31" t="s">
        <v>15</v>
      </c>
      <c r="M12" s="31" t="s">
        <v>12</v>
      </c>
      <c r="N12" s="31" t="s">
        <v>12</v>
      </c>
    </row>
    <row r="13" spans="2:15" ht="27" thickBot="1" x14ac:dyDescent="0.35">
      <c r="B13" s="47"/>
      <c r="C13" s="47"/>
      <c r="D13" s="47"/>
      <c r="E13" s="45"/>
      <c r="F13" s="2" t="s">
        <v>11</v>
      </c>
      <c r="G13" s="45"/>
      <c r="H13" s="2" t="s">
        <v>14</v>
      </c>
      <c r="I13" s="2" t="s">
        <v>14</v>
      </c>
      <c r="J13" s="45"/>
      <c r="K13" s="45"/>
      <c r="L13" s="45"/>
      <c r="M13" s="45"/>
      <c r="N13" s="32"/>
    </row>
    <row r="14" spans="2:15" x14ac:dyDescent="0.3">
      <c r="B14" s="41">
        <v>1</v>
      </c>
      <c r="C14" s="41">
        <v>2</v>
      </c>
      <c r="D14" s="41">
        <v>3</v>
      </c>
      <c r="E14" s="41">
        <v>4</v>
      </c>
      <c r="F14" s="41">
        <v>5</v>
      </c>
      <c r="G14" s="41">
        <v>6</v>
      </c>
      <c r="H14" s="41">
        <v>7</v>
      </c>
      <c r="I14" s="41">
        <v>8</v>
      </c>
      <c r="J14" s="41">
        <v>9</v>
      </c>
      <c r="K14" s="41">
        <v>10</v>
      </c>
      <c r="L14" s="41">
        <v>11</v>
      </c>
      <c r="M14" s="43">
        <v>12</v>
      </c>
      <c r="N14" s="33">
        <v>13</v>
      </c>
    </row>
    <row r="15" spans="2:15" ht="15" thickBot="1" x14ac:dyDescent="0.35"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4"/>
      <c r="N15" s="34"/>
    </row>
    <row r="16" spans="2:15" ht="36.6" thickBot="1" x14ac:dyDescent="0.35">
      <c r="B16" s="3">
        <v>1</v>
      </c>
      <c r="C16" s="16" t="s">
        <v>35</v>
      </c>
      <c r="D16" s="8" t="s">
        <v>36</v>
      </c>
      <c r="E16" s="3">
        <v>8329.76</v>
      </c>
      <c r="F16" s="3">
        <v>8329.76</v>
      </c>
      <c r="G16" s="3">
        <f>F16/E16*100</f>
        <v>100</v>
      </c>
      <c r="H16" s="3">
        <v>550</v>
      </c>
      <c r="I16" s="3">
        <v>867</v>
      </c>
      <c r="J16" s="3">
        <f>I16/H16*100</f>
        <v>157.63636363636365</v>
      </c>
      <c r="K16" s="3">
        <v>100</v>
      </c>
      <c r="L16" s="3">
        <v>100</v>
      </c>
      <c r="M16" s="3">
        <f>L16/K16*100</f>
        <v>100</v>
      </c>
      <c r="N16" s="13">
        <f>(G16+J16+M16)/3</f>
        <v>119.2121212121212</v>
      </c>
    </row>
    <row r="17" spans="2:14" ht="15" thickBot="1" x14ac:dyDescent="0.35">
      <c r="B17" s="4"/>
      <c r="C17" s="5" t="s">
        <v>21</v>
      </c>
      <c r="D17" s="5"/>
      <c r="E17" s="18">
        <f>E16</f>
        <v>8329.76</v>
      </c>
      <c r="F17" s="18">
        <f t="shared" ref="F17:N17" si="0">F16</f>
        <v>8329.76</v>
      </c>
      <c r="G17" s="18">
        <f t="shared" si="0"/>
        <v>100</v>
      </c>
      <c r="H17" s="18">
        <f t="shared" si="0"/>
        <v>550</v>
      </c>
      <c r="I17" s="18">
        <f t="shared" si="0"/>
        <v>867</v>
      </c>
      <c r="J17" s="18">
        <f t="shared" si="0"/>
        <v>157.63636363636365</v>
      </c>
      <c r="K17" s="18">
        <f t="shared" si="0"/>
        <v>100</v>
      </c>
      <c r="L17" s="18">
        <f t="shared" si="0"/>
        <v>100</v>
      </c>
      <c r="M17" s="18">
        <f t="shared" si="0"/>
        <v>100</v>
      </c>
      <c r="N17" s="18">
        <f t="shared" si="0"/>
        <v>119.2121212121212</v>
      </c>
    </row>
    <row r="19" spans="2:14" x14ac:dyDescent="0.3">
      <c r="C19" s="21" t="s">
        <v>37</v>
      </c>
    </row>
    <row r="20" spans="2:14" x14ac:dyDescent="0.3">
      <c r="C20" s="21" t="s">
        <v>38</v>
      </c>
    </row>
    <row r="21" spans="2:14" x14ac:dyDescent="0.3">
      <c r="C21" s="21">
        <v>36674</v>
      </c>
    </row>
  </sheetData>
  <mergeCells count="38">
    <mergeCell ref="K14:K15"/>
    <mergeCell ref="L14:L15"/>
    <mergeCell ref="M14:M15"/>
    <mergeCell ref="N14:N15"/>
    <mergeCell ref="N12:N13"/>
    <mergeCell ref="K12:K13"/>
    <mergeCell ref="L12:L13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E12:E13"/>
    <mergeCell ref="G12:G13"/>
    <mergeCell ref="J12:J13"/>
    <mergeCell ref="K9:M9"/>
    <mergeCell ref="N9:N11"/>
    <mergeCell ref="E10:G10"/>
    <mergeCell ref="H10:J10"/>
    <mergeCell ref="K10:M10"/>
    <mergeCell ref="E11:G11"/>
    <mergeCell ref="H11:J11"/>
    <mergeCell ref="K11:M11"/>
    <mergeCell ref="B3:O3"/>
    <mergeCell ref="F4:I4"/>
    <mergeCell ref="F5:I5"/>
    <mergeCell ref="C6:N6"/>
    <mergeCell ref="C7:N7"/>
    <mergeCell ref="B9:B13"/>
    <mergeCell ref="C9:C13"/>
    <mergeCell ref="D9:D13"/>
    <mergeCell ref="E9:G9"/>
    <mergeCell ref="H9:J9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2015-03-23T23:34:58Z</dcterms:modified>
</cp:coreProperties>
</file>