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9" i="1" l="1"/>
  <c r="F19" i="1"/>
  <c r="M22" i="1" l="1"/>
  <c r="L22" i="1"/>
  <c r="J22" i="1"/>
  <c r="I22" i="1"/>
  <c r="G22" i="1"/>
  <c r="F22" i="1"/>
  <c r="N18" i="1" l="1"/>
  <c r="N19" i="1"/>
  <c r="N20" i="1"/>
  <c r="N21" i="1"/>
  <c r="N22" i="1"/>
  <c r="H18" i="1"/>
  <c r="H19" i="1"/>
  <c r="H20" i="1"/>
  <c r="H21" i="1"/>
  <c r="H22" i="1"/>
  <c r="K18" i="1"/>
  <c r="K19" i="1"/>
  <c r="K20" i="1"/>
  <c r="K21" i="1"/>
  <c r="K22" i="1"/>
  <c r="O20" i="1" l="1"/>
  <c r="O22" i="1"/>
  <c r="O21" i="1"/>
  <c r="O18" i="1"/>
  <c r="O19" i="1"/>
  <c r="N17" i="1" l="1"/>
  <c r="K17" i="1"/>
  <c r="H17" i="1"/>
  <c r="O17" i="1" l="1"/>
</calcChain>
</file>

<file path=xl/sharedStrings.xml><?xml version="1.0" encoding="utf-8"?>
<sst xmlns="http://schemas.openxmlformats.org/spreadsheetml/2006/main" count="42" uniqueCount="36">
  <si>
    <t>№</t>
  </si>
  <si>
    <t>Наименование муниципальной услуги</t>
  </si>
  <si>
    <t>Оценка выполнения муниципального задания по критерию «полнота и эффективность использования средств на выполнение муниципального задания»</t>
  </si>
  <si>
    <t>К1</t>
  </si>
  <si>
    <t>Оценка выполнения муниципального задания по критерию «объемы оказания муниципальных услуг»</t>
  </si>
  <si>
    <t>К2</t>
  </si>
  <si>
    <t>Оценка выполнения муниципального задания по критерию «качество оказания муниципальных услуг»</t>
  </si>
  <si>
    <t>К3</t>
  </si>
  <si>
    <t>план на год (тыс. руб.)</t>
  </si>
  <si>
    <t>факт за год</t>
  </si>
  <si>
    <t>(тыс. руб.)</t>
  </si>
  <si>
    <t>%</t>
  </si>
  <si>
    <t>план</t>
  </si>
  <si>
    <t>(чел.)</t>
  </si>
  <si>
    <t>факт</t>
  </si>
  <si>
    <t>Итоговая оценка выполнения муниципальных услуг К1+К2+К3/3</t>
  </si>
  <si>
    <t>отчетный финансовый год</t>
  </si>
  <si>
    <t>Управление образования администрации Пожарского муниципального района</t>
  </si>
  <si>
    <t>(наименование главного распорядителя средств местного бюджета, отраслевой орган, в ведении которого находится муниципальное учреждение)</t>
  </si>
  <si>
    <t>Предоставление дошкольного образования детям</t>
  </si>
  <si>
    <t>Образование</t>
  </si>
  <si>
    <t>Ведомство</t>
  </si>
  <si>
    <t>Раздел/подраздел</t>
  </si>
  <si>
    <t>0700</t>
  </si>
  <si>
    <t>1.</t>
  </si>
  <si>
    <t>2.</t>
  </si>
  <si>
    <t>3.</t>
  </si>
  <si>
    <t>4.</t>
  </si>
  <si>
    <t>5.</t>
  </si>
  <si>
    <t>Предоставление общего образования детям</t>
  </si>
  <si>
    <t xml:space="preserve">Организация летнего отдыха учащихся </t>
  </si>
  <si>
    <t>Реализация дополнительного образования</t>
  </si>
  <si>
    <t>Организация питания школьников в общеобразовательных учреждениях</t>
  </si>
  <si>
    <t>Всего:</t>
  </si>
  <si>
    <t xml:space="preserve">Оценка исполнения муниципального задания бюджетных образовательных учреждений  Пожарского муниципального района   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</si>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</sst>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0" fillId="0" borderId="17" xfId="0" applyFont="1" applyBorder="1"/>
    <xf numFmtId="0" fontId="12" fillId="2" borderId="12" xfId="0" applyFont="1" applyFill="1" applyBorder="1" applyAlignment="1">
      <alignment horizontal="center" vertical="center"/>
    </xf>
    <xf numFmtId="2" fontId="10" fillId="0" borderId="17" xfId="0" applyNumberFormat="1" applyFont="1" applyBorder="1"/>
    <xf numFmtId="164" fontId="5" fillId="0" borderId="13" xfId="0" applyNumberFormat="1" applyFont="1" applyBorder="1"/>
    <xf numFmtId="0" fontId="4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164" fontId="14" fillId="0" borderId="13" xfId="0" applyNumberFormat="1" applyFont="1" applyBorder="1"/>
    <xf numFmtId="0" fontId="1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0" xfId="0" applyFont="1" applyBorder="1"/>
    <xf numFmtId="2" fontId="10" fillId="0" borderId="0" xfId="0" applyNumberFormat="1" applyFont="1" applyBorder="1"/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64" fontId="14" fillId="0" borderId="0" xfId="0" applyNumberFormat="1" applyFont="1" applyBorder="1"/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/>
    <xf numFmtId="0" fontId="4" fillId="0" borderId="0" xfId="0" applyFont="1" applyAlignment="1">
      <alignment horizontal="left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1" fontId="10" fillId="3" borderId="17" xfId="0" applyNumberFormat="1" applyFont="1" applyFill="1" applyBorder="1" applyAlignment="1">
      <alignment horizontal="center"/>
    </xf>
    <xf numFmtId="0" fontId="10" fillId="3" borderId="17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0" fillId="0" borderId="0" xfId="0" applyNumberFormat="1"/>
    <xf numFmtId="0" fontId="13" fillId="2" borderId="1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164" fontId="14" fillId="2" borderId="0" xfId="0" applyNumberFormat="1" applyFont="1" applyFill="1" applyBorder="1"/>
    <xf numFmtId="0" fontId="15" fillId="2" borderId="18" xfId="0" applyFont="1" applyFill="1" applyBorder="1" applyAlignment="1">
      <alignment horizontal="left" vertical="center"/>
    </xf>
    <xf numFmtId="49" fontId="15" fillId="2" borderId="18" xfId="0" applyNumberFormat="1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64" fontId="14" fillId="0" borderId="17" xfId="0" applyNumberFormat="1" applyFont="1" applyBorder="1"/>
    <xf numFmtId="2" fontId="10" fillId="0" borderId="20" xfId="0" applyNumberFormat="1" applyFont="1" applyBorder="1"/>
    <xf numFmtId="2" fontId="1" fillId="0" borderId="19" xfId="0" applyNumberFormat="1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/>
    </xf>
    <xf numFmtId="164" fontId="14" fillId="0" borderId="19" xfId="0" applyNumberFormat="1" applyFont="1" applyBorder="1"/>
    <xf numFmtId="2" fontId="10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tabSelected="1" topLeftCell="A16" workbookViewId="0">
      <selection activeCell="B17" sqref="B17:E21"/>
    </sheetView>
  </sheetViews>
  <sheetFormatPr defaultRowHeight="14.4" x14ac:dyDescent="0.3"/>
  <cols>
    <col min="1" max="1" width="2.44140625" customWidth="1"/>
    <col min="2" max="2" width="3.33203125" customWidth="1"/>
    <col min="3" max="4" width="6.6640625" customWidth="1"/>
    <col min="5" max="5" width="22" customWidth="1"/>
    <col min="6" max="6" width="9.33203125" customWidth="1"/>
    <col min="7" max="7" width="9.6640625" customWidth="1"/>
    <col min="8" max="8" width="6.44140625" customWidth="1"/>
    <col min="9" max="9" width="7.44140625" customWidth="1"/>
    <col min="10" max="10" width="7.88671875" customWidth="1"/>
    <col min="11" max="11" width="5.6640625" customWidth="1"/>
    <col min="12" max="12" width="7.5546875" customWidth="1"/>
    <col min="13" max="13" width="7.33203125" customWidth="1"/>
    <col min="14" max="14" width="6.44140625" customWidth="1"/>
    <col min="15" max="15" width="8.5546875" customWidth="1"/>
  </cols>
  <sheetData>
    <row r="2" spans="2:16" ht="28.2" customHeight="1" x14ac:dyDescent="0.3">
      <c r="B2" s="72" t="s">
        <v>34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2:16" ht="15.6" x14ac:dyDescent="0.3">
      <c r="G3" s="73" t="s">
        <v>35</v>
      </c>
      <c r="H3" s="73"/>
      <c r="I3" s="73"/>
      <c r="J3" s="73"/>
    </row>
    <row r="4" spans="2:16" x14ac:dyDescent="0.3">
      <c r="G4" s="74" t="s">
        <v>16</v>
      </c>
      <c r="H4" s="74"/>
      <c r="I4" s="74"/>
      <c r="J4" s="74"/>
    </row>
    <row r="5" spans="2:16" ht="15.6" x14ac:dyDescent="0.3"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2:16" x14ac:dyDescent="0.3">
      <c r="C6" s="76" t="s">
        <v>17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6" x14ac:dyDescent="0.3">
      <c r="C7" s="44" t="s">
        <v>18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2:16" ht="15" thickBot="1" x14ac:dyDescent="0.35"/>
    <row r="9" spans="2:16" ht="96.6" customHeight="1" x14ac:dyDescent="0.3">
      <c r="B9" s="58" t="s">
        <v>0</v>
      </c>
      <c r="C9" s="58" t="s">
        <v>21</v>
      </c>
      <c r="D9" s="58" t="s">
        <v>22</v>
      </c>
      <c r="E9" s="58" t="s">
        <v>1</v>
      </c>
      <c r="F9" s="46" t="s">
        <v>2</v>
      </c>
      <c r="G9" s="47"/>
      <c r="H9" s="48"/>
      <c r="I9" s="46" t="s">
        <v>4</v>
      </c>
      <c r="J9" s="47"/>
      <c r="K9" s="48"/>
      <c r="L9" s="46" t="s">
        <v>6</v>
      </c>
      <c r="M9" s="47"/>
      <c r="N9" s="48"/>
      <c r="O9" s="58" t="s">
        <v>15</v>
      </c>
    </row>
    <row r="10" spans="2:16" x14ac:dyDescent="0.3">
      <c r="B10" s="77"/>
      <c r="C10" s="77"/>
      <c r="D10" s="77"/>
      <c r="E10" s="77"/>
      <c r="F10" s="49" t="s">
        <v>3</v>
      </c>
      <c r="G10" s="50"/>
      <c r="H10" s="51"/>
      <c r="I10" s="49" t="s">
        <v>5</v>
      </c>
      <c r="J10" s="50"/>
      <c r="K10" s="51"/>
      <c r="L10" s="49" t="s">
        <v>7</v>
      </c>
      <c r="M10" s="50"/>
      <c r="N10" s="51"/>
      <c r="O10" s="59"/>
    </row>
    <row r="11" spans="2:16" ht="25.5" customHeight="1" thickBot="1" x14ac:dyDescent="0.35">
      <c r="B11" s="77"/>
      <c r="C11" s="77"/>
      <c r="D11" s="77"/>
      <c r="E11" s="77"/>
      <c r="F11" s="52"/>
      <c r="G11" s="53"/>
      <c r="H11" s="54"/>
      <c r="I11" s="52"/>
      <c r="J11" s="53"/>
      <c r="K11" s="54"/>
      <c r="L11" s="55"/>
      <c r="M11" s="56"/>
      <c r="N11" s="57"/>
      <c r="O11" s="60"/>
    </row>
    <row r="12" spans="2:16" ht="26.4" x14ac:dyDescent="0.3">
      <c r="B12" s="77"/>
      <c r="C12" s="77"/>
      <c r="D12" s="77"/>
      <c r="E12" s="77"/>
      <c r="F12" s="61" t="s">
        <v>8</v>
      </c>
      <c r="G12" s="1" t="s">
        <v>9</v>
      </c>
      <c r="H12" s="61" t="s">
        <v>11</v>
      </c>
      <c r="I12" s="26" t="s">
        <v>12</v>
      </c>
      <c r="J12" s="26" t="s">
        <v>14</v>
      </c>
      <c r="K12" s="67" t="s">
        <v>11</v>
      </c>
      <c r="L12" s="67" t="s">
        <v>12</v>
      </c>
      <c r="M12" s="67" t="s">
        <v>14</v>
      </c>
      <c r="N12" s="61" t="s">
        <v>11</v>
      </c>
      <c r="O12" s="61" t="s">
        <v>11</v>
      </c>
    </row>
    <row r="13" spans="2:16" ht="15" thickBot="1" x14ac:dyDescent="0.35">
      <c r="B13" s="78"/>
      <c r="C13" s="78"/>
      <c r="D13" s="78"/>
      <c r="E13" s="78"/>
      <c r="F13" s="71"/>
      <c r="G13" s="2" t="s">
        <v>10</v>
      </c>
      <c r="H13" s="71"/>
      <c r="I13" s="27" t="s">
        <v>13</v>
      </c>
      <c r="J13" s="27" t="s">
        <v>13</v>
      </c>
      <c r="K13" s="68"/>
      <c r="L13" s="68"/>
      <c r="M13" s="68"/>
      <c r="N13" s="71"/>
      <c r="O13" s="62"/>
    </row>
    <row r="14" spans="2:16" ht="14.4" customHeight="1" x14ac:dyDescent="0.3">
      <c r="B14" s="69">
        <v>1</v>
      </c>
      <c r="C14" s="69">
        <v>2</v>
      </c>
      <c r="D14" s="69">
        <v>3</v>
      </c>
      <c r="E14" s="69">
        <v>4</v>
      </c>
      <c r="F14" s="69">
        <v>5</v>
      </c>
      <c r="G14" s="69">
        <v>6</v>
      </c>
      <c r="H14" s="69">
        <v>7</v>
      </c>
      <c r="I14" s="69">
        <v>8</v>
      </c>
      <c r="J14" s="69">
        <v>9</v>
      </c>
      <c r="K14" s="69">
        <v>10</v>
      </c>
      <c r="L14" s="69">
        <v>11</v>
      </c>
      <c r="M14" s="69">
        <v>12</v>
      </c>
      <c r="N14" s="65">
        <v>13</v>
      </c>
      <c r="O14" s="63">
        <v>14</v>
      </c>
    </row>
    <row r="15" spans="2:16" ht="10.95" customHeight="1" thickBot="1" x14ac:dyDescent="0.35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66"/>
      <c r="O15" s="64"/>
    </row>
    <row r="16" spans="2:16" x14ac:dyDescent="0.3">
      <c r="B16" s="6"/>
      <c r="C16" s="34">
        <v>397</v>
      </c>
      <c r="D16" s="35" t="s">
        <v>23</v>
      </c>
      <c r="E16" s="10" t="s">
        <v>20</v>
      </c>
      <c r="F16" s="19"/>
      <c r="G16" s="19"/>
      <c r="H16" s="3"/>
      <c r="I16" s="22"/>
      <c r="J16" s="22"/>
      <c r="K16" s="3"/>
      <c r="L16" s="22"/>
      <c r="M16" s="22"/>
      <c r="N16" s="3"/>
      <c r="O16" s="8"/>
      <c r="P16" s="29"/>
    </row>
    <row r="17" spans="2:16" ht="20.399999999999999" x14ac:dyDescent="0.3">
      <c r="B17" s="79" t="s">
        <v>24</v>
      </c>
      <c r="C17" s="30"/>
      <c r="D17" s="30"/>
      <c r="E17" s="80" t="s">
        <v>19</v>
      </c>
      <c r="F17" s="20">
        <v>159704.95999999999</v>
      </c>
      <c r="G17" s="20">
        <v>156659.07999999999</v>
      </c>
      <c r="H17" s="19">
        <f>G17/F17*100</f>
        <v>98.092808138206848</v>
      </c>
      <c r="I17" s="23">
        <v>1132</v>
      </c>
      <c r="J17" s="23">
        <v>991</v>
      </c>
      <c r="K17" s="3">
        <f>J17/I17*100</f>
        <v>87.544169611307424</v>
      </c>
      <c r="L17" s="23">
        <v>94.6</v>
      </c>
      <c r="M17" s="23">
        <v>83.3</v>
      </c>
      <c r="N17" s="19">
        <f>M17/L17*100</f>
        <v>88.054968287526421</v>
      </c>
      <c r="O17" s="11">
        <f t="shared" ref="O17:O22" si="0">(H17+K17+N17)/3</f>
        <v>91.230648679013555</v>
      </c>
      <c r="P17" s="29"/>
    </row>
    <row r="18" spans="2:16" ht="20.399999999999999" x14ac:dyDescent="0.3">
      <c r="B18" s="79" t="s">
        <v>25</v>
      </c>
      <c r="C18" s="30"/>
      <c r="D18" s="30"/>
      <c r="E18" s="80" t="s">
        <v>29</v>
      </c>
      <c r="F18" s="20">
        <v>308234.59000000003</v>
      </c>
      <c r="G18" s="20">
        <v>306202.15999999997</v>
      </c>
      <c r="H18" s="19">
        <f t="shared" ref="H18:H22" si="1">G18/F18*100</f>
        <v>99.340622348711733</v>
      </c>
      <c r="I18" s="23">
        <v>3046</v>
      </c>
      <c r="J18" s="23">
        <v>3062</v>
      </c>
      <c r="K18" s="3">
        <f t="shared" ref="K18:K22" si="2">J18/I18*100</f>
        <v>100.5252790544977</v>
      </c>
      <c r="L18" s="23">
        <v>90.23</v>
      </c>
      <c r="M18" s="23">
        <v>89.54</v>
      </c>
      <c r="N18" s="19">
        <f t="shared" ref="N18:N22" si="3">M18/L18*100</f>
        <v>99.235287598359747</v>
      </c>
      <c r="O18" s="11">
        <f t="shared" si="0"/>
        <v>99.700396333856403</v>
      </c>
      <c r="P18" s="29"/>
    </row>
    <row r="19" spans="2:16" ht="37.950000000000003" customHeight="1" x14ac:dyDescent="0.3">
      <c r="B19" s="79" t="s">
        <v>26</v>
      </c>
      <c r="C19" s="30"/>
      <c r="D19" s="30"/>
      <c r="E19" s="80" t="s">
        <v>32</v>
      </c>
      <c r="F19" s="20">
        <f>7205.45+13982.5</f>
        <v>21187.95</v>
      </c>
      <c r="G19" s="20">
        <f>7205.45+10722.512</f>
        <v>17927.962</v>
      </c>
      <c r="H19" s="19">
        <f t="shared" si="1"/>
        <v>84.61395274200666</v>
      </c>
      <c r="I19" s="23">
        <v>1676</v>
      </c>
      <c r="J19" s="23">
        <v>1676</v>
      </c>
      <c r="K19" s="3">
        <f t="shared" si="2"/>
        <v>100</v>
      </c>
      <c r="L19" s="23">
        <v>100</v>
      </c>
      <c r="M19" s="23">
        <v>100</v>
      </c>
      <c r="N19" s="19">
        <f t="shared" si="3"/>
        <v>100</v>
      </c>
      <c r="O19" s="11">
        <f t="shared" si="0"/>
        <v>94.871317580668872</v>
      </c>
      <c r="P19" s="29"/>
    </row>
    <row r="20" spans="2:16" ht="20.399999999999999" x14ac:dyDescent="0.3">
      <c r="B20" s="79" t="s">
        <v>27</v>
      </c>
      <c r="C20" s="30"/>
      <c r="D20" s="30"/>
      <c r="E20" s="80" t="s">
        <v>30</v>
      </c>
      <c r="F20" s="20">
        <v>1120.501</v>
      </c>
      <c r="G20" s="20">
        <v>1120.501</v>
      </c>
      <c r="H20" s="19">
        <f t="shared" si="1"/>
        <v>100</v>
      </c>
      <c r="I20" s="23">
        <v>523</v>
      </c>
      <c r="J20" s="23">
        <v>523</v>
      </c>
      <c r="K20" s="3">
        <f t="shared" si="2"/>
        <v>100</v>
      </c>
      <c r="L20" s="23">
        <v>100</v>
      </c>
      <c r="M20" s="23">
        <v>100</v>
      </c>
      <c r="N20" s="19">
        <f t="shared" si="3"/>
        <v>100</v>
      </c>
      <c r="O20" s="11">
        <f t="shared" si="0"/>
        <v>100</v>
      </c>
      <c r="P20" s="29"/>
    </row>
    <row r="21" spans="2:16" ht="21" thickBot="1" x14ac:dyDescent="0.35">
      <c r="B21" s="79" t="s">
        <v>28</v>
      </c>
      <c r="C21" s="30"/>
      <c r="D21" s="30"/>
      <c r="E21" s="80" t="s">
        <v>31</v>
      </c>
      <c r="F21" s="20">
        <v>15473.27</v>
      </c>
      <c r="G21" s="20">
        <v>15473.27</v>
      </c>
      <c r="H21" s="40">
        <f t="shared" si="1"/>
        <v>100</v>
      </c>
      <c r="I21" s="41">
        <v>653</v>
      </c>
      <c r="J21" s="41">
        <v>705</v>
      </c>
      <c r="K21" s="36">
        <f t="shared" si="2"/>
        <v>107.96324655436447</v>
      </c>
      <c r="L21" s="41">
        <v>83</v>
      </c>
      <c r="M21" s="41">
        <v>86</v>
      </c>
      <c r="N21" s="40">
        <f t="shared" si="3"/>
        <v>103.6144578313253</v>
      </c>
      <c r="O21" s="42">
        <f t="shared" si="0"/>
        <v>103.85923479522994</v>
      </c>
      <c r="P21" s="29"/>
    </row>
    <row r="22" spans="2:16" ht="18.600000000000001" customHeight="1" thickBot="1" x14ac:dyDescent="0.35">
      <c r="B22" s="4"/>
      <c r="C22" s="5"/>
      <c r="D22" s="5"/>
      <c r="E22" s="5" t="s">
        <v>33</v>
      </c>
      <c r="F22" s="7">
        <f>F17+F18+F19+F20+F21</f>
        <v>505721.27100000007</v>
      </c>
      <c r="G22" s="39">
        <f>G17+G18+G19+G20+G21</f>
        <v>497382.973</v>
      </c>
      <c r="H22" s="43">
        <f t="shared" si="1"/>
        <v>98.351206785605015</v>
      </c>
      <c r="I22" s="24">
        <f>I17+I18+I19+I20+I21</f>
        <v>7030</v>
      </c>
      <c r="J22" s="24">
        <f>J17+J18+J19+J20+J21</f>
        <v>6957</v>
      </c>
      <c r="K22" s="37">
        <f t="shared" si="2"/>
        <v>98.961593172119493</v>
      </c>
      <c r="L22" s="25">
        <f>(L17+L18+L19+L20+L21)/5</f>
        <v>93.566000000000003</v>
      </c>
      <c r="M22" s="25">
        <f>(M17+M18+M19+M20+M21)/5</f>
        <v>91.768000000000001</v>
      </c>
      <c r="N22" s="37">
        <f t="shared" si="3"/>
        <v>98.078361798089048</v>
      </c>
      <c r="O22" s="38">
        <f t="shared" si="0"/>
        <v>98.463720585271176</v>
      </c>
      <c r="P22" s="29"/>
    </row>
    <row r="23" spans="2:16" ht="11.4" customHeight="1" x14ac:dyDescent="0.3">
      <c r="B23" s="13"/>
      <c r="C23" s="14"/>
      <c r="D23" s="14"/>
      <c r="E23" s="14"/>
      <c r="F23" s="15"/>
      <c r="G23" s="15"/>
      <c r="H23" s="15"/>
      <c r="I23" s="16"/>
      <c r="J23" s="16"/>
      <c r="K23" s="14"/>
      <c r="L23" s="14"/>
      <c r="M23" s="14"/>
      <c r="N23" s="17"/>
      <c r="O23" s="18"/>
    </row>
    <row r="24" spans="2:16" x14ac:dyDescent="0.3">
      <c r="C24" s="12"/>
      <c r="D24" s="12"/>
      <c r="F24" s="28"/>
      <c r="G24" s="28"/>
      <c r="I24" s="31"/>
      <c r="J24" s="31"/>
      <c r="K24" s="32"/>
      <c r="L24" s="31"/>
      <c r="M24" s="31"/>
      <c r="N24" s="31"/>
      <c r="O24" s="33"/>
    </row>
    <row r="25" spans="2:16" x14ac:dyDescent="0.3">
      <c r="C25" s="12"/>
      <c r="D25" s="12"/>
      <c r="F25" s="28"/>
      <c r="G25" s="28"/>
    </row>
    <row r="26" spans="2:16" x14ac:dyDescent="0.3">
      <c r="C26" s="12"/>
      <c r="D26" s="12"/>
      <c r="F26" s="29"/>
      <c r="G26" s="29"/>
    </row>
    <row r="27" spans="2:16" x14ac:dyDescent="0.3">
      <c r="C27" s="9"/>
      <c r="D27" s="9"/>
    </row>
    <row r="28" spans="2:16" ht="24.6" customHeight="1" x14ac:dyDescent="0.3">
      <c r="C28" s="21"/>
      <c r="D28" s="21"/>
      <c r="F28" s="29"/>
      <c r="G28" s="29"/>
    </row>
  </sheetData>
  <mergeCells count="41">
    <mergeCell ref="B9:B13"/>
    <mergeCell ref="E9:E13"/>
    <mergeCell ref="F9:H9"/>
    <mergeCell ref="F10:H10"/>
    <mergeCell ref="F11:H11"/>
    <mergeCell ref="F12:F13"/>
    <mergeCell ref="H12:H13"/>
    <mergeCell ref="C9:C13"/>
    <mergeCell ref="D9:D13"/>
    <mergeCell ref="B2:P2"/>
    <mergeCell ref="G3:J3"/>
    <mergeCell ref="G4:J4"/>
    <mergeCell ref="C5:O5"/>
    <mergeCell ref="C6:O6"/>
    <mergeCell ref="B14:B15"/>
    <mergeCell ref="E14:E15"/>
    <mergeCell ref="F14:F15"/>
    <mergeCell ref="L14:L15"/>
    <mergeCell ref="M14:M15"/>
    <mergeCell ref="G14:G15"/>
    <mergeCell ref="H14:H15"/>
    <mergeCell ref="C14:C15"/>
    <mergeCell ref="D14:D15"/>
    <mergeCell ref="I14:I15"/>
    <mergeCell ref="J14:J15"/>
    <mergeCell ref="O12:O13"/>
    <mergeCell ref="O14:O15"/>
    <mergeCell ref="N14:N15"/>
    <mergeCell ref="K12:K13"/>
    <mergeCell ref="L12:L13"/>
    <mergeCell ref="K14:K15"/>
    <mergeCell ref="M12:M13"/>
    <mergeCell ref="N12:N13"/>
    <mergeCell ref="C7:O7"/>
    <mergeCell ref="I9:K9"/>
    <mergeCell ref="I10:K10"/>
    <mergeCell ref="I11:K11"/>
    <mergeCell ref="L9:N9"/>
    <mergeCell ref="L10:N10"/>
    <mergeCell ref="L11:N11"/>
    <mergeCell ref="O9:O11"/>
  </mergeCells>
  <pageMargins left="0.51181102362204722" right="0.11811023622047245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2022-03-24T00:28:37Z</dcterms:modified>
</cp:coreProperties>
</file>